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/>
  <xr:revisionPtr revIDLastSave="0" documentId="13_ncr:1_{1AF8E3EE-144F-4E8F-8861-4B90CDFC3D80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Расходы на  продвижение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'Расходы на  продвижение'!$D$7:$Q$46</definedName>
  </definedNames>
  <calcPr calcId="191029"/>
</workbook>
</file>

<file path=xl/calcChain.xml><?xml version="1.0" encoding="utf-8"?>
<calcChain xmlns="http://schemas.openxmlformats.org/spreadsheetml/2006/main">
  <c r="Q40" i="1" l="1"/>
  <c r="Q41" i="1"/>
  <c r="Q42" i="1"/>
  <c r="Q15" i="1"/>
  <c r="Q16" i="1"/>
  <c r="Q17" i="1"/>
  <c r="Q18" i="1"/>
  <c r="Q19" i="1"/>
  <c r="Q23" i="1"/>
  <c r="Q24" i="1"/>
  <c r="Q25" i="1"/>
  <c r="Q26" i="1"/>
  <c r="Q27" i="1"/>
  <c r="Q31" i="1"/>
  <c r="Q32" i="1"/>
  <c r="Q33" i="1"/>
  <c r="Q34" i="1"/>
  <c r="Q35" i="1"/>
  <c r="Q39" i="1"/>
  <c r="P20" i="1"/>
  <c r="P28" i="1"/>
  <c r="P36" i="1"/>
  <c r="P43" i="1"/>
  <c r="O20" i="1"/>
  <c r="O28" i="1"/>
  <c r="O36" i="1"/>
  <c r="O43" i="1"/>
  <c r="N20" i="1"/>
  <c r="N28" i="1"/>
  <c r="N36" i="1"/>
  <c r="N43" i="1"/>
  <c r="M20" i="1"/>
  <c r="M28" i="1"/>
  <c r="M36" i="1"/>
  <c r="M43" i="1"/>
  <c r="L20" i="1"/>
  <c r="L28" i="1"/>
  <c r="L36" i="1"/>
  <c r="L43" i="1"/>
  <c r="K20" i="1"/>
  <c r="K28" i="1"/>
  <c r="K36" i="1"/>
  <c r="K43" i="1"/>
  <c r="J20" i="1"/>
  <c r="J28" i="1"/>
  <c r="J36" i="1"/>
  <c r="J43" i="1"/>
  <c r="I20" i="1"/>
  <c r="I28" i="1"/>
  <c r="I36" i="1"/>
  <c r="I43" i="1"/>
  <c r="H20" i="1"/>
  <c r="H28" i="1"/>
  <c r="H36" i="1"/>
  <c r="H43" i="1"/>
  <c r="G20" i="1"/>
  <c r="G28" i="1"/>
  <c r="G36" i="1"/>
  <c r="G43" i="1"/>
  <c r="F20" i="1"/>
  <c r="F28" i="1"/>
  <c r="F36" i="1"/>
  <c r="F43" i="1"/>
  <c r="E20" i="1"/>
  <c r="E28" i="1"/>
  <c r="E36" i="1"/>
  <c r="E43" i="1"/>
  <c r="Q43" i="1" l="1"/>
  <c r="N45" i="1"/>
  <c r="F45" i="1"/>
  <c r="Q28" i="1"/>
  <c r="E45" i="1"/>
  <c r="I45" i="1"/>
  <c r="M45" i="1"/>
  <c r="H45" i="1"/>
  <c r="L45" i="1"/>
  <c r="P45" i="1"/>
  <c r="G45" i="1"/>
  <c r="K45" i="1"/>
  <c r="J45" i="1"/>
  <c r="O45" i="1"/>
  <c r="Q20" i="1"/>
  <c r="Q36" i="1"/>
  <c r="Q45" i="1" l="1"/>
</calcChain>
</file>

<file path=xl/sharedStrings.xml><?xml version="1.0" encoding="utf-8"?>
<sst xmlns="http://schemas.openxmlformats.org/spreadsheetml/2006/main" count="33" uniqueCount="30">
  <si>
    <t>Retailer.ru</t>
  </si>
  <si>
    <t>Retail.ru</t>
  </si>
  <si>
    <t xml:space="preserve">Итого </t>
  </si>
  <si>
    <t>Итого</t>
  </si>
  <si>
    <t>Всего</t>
  </si>
  <si>
    <t>Итого:</t>
  </si>
  <si>
    <t>Shopolog.ru</t>
  </si>
  <si>
    <t>Rusbase.ru</t>
  </si>
  <si>
    <t>Пакет 1</t>
  </si>
  <si>
    <t>Пакет 2</t>
  </si>
  <si>
    <t>Пакет PR 1</t>
  </si>
  <si>
    <t>Статья</t>
  </si>
  <si>
    <t>Пресс-релиз</t>
  </si>
  <si>
    <t>Продв. в бизнес-центре</t>
  </si>
  <si>
    <t>Бесплатно</t>
  </si>
  <si>
    <t>Статья + ссылки из групп</t>
  </si>
  <si>
    <t>Пакет бизнес</t>
  </si>
  <si>
    <t>В представленной ниже таблице суммированы планируемые расходы на рекламу и продвижение информационного сервиса продуктового ритейла</t>
  </si>
  <si>
    <t>Расчет стоимости продвижения произведен для 4-х интернет-ресурсов</t>
  </si>
  <si>
    <t>рекламный модуль в ИМ-группах</t>
  </si>
  <si>
    <t>Медиаплан</t>
  </si>
  <si>
    <t>на 2021 год</t>
  </si>
  <si>
    <t>В таблице автоматически рассчитаются суммарные затраты по группе по месяцам, суммарные затраты по статье расходов за год, суммарные затраты на маркетинг за месяц и годовой итог</t>
  </si>
  <si>
    <t>Баннер глав. 1 нед.</t>
  </si>
  <si>
    <t>Баннер сквозной</t>
  </si>
  <si>
    <t>Баннер Р1</t>
  </si>
  <si>
    <t>Баннер B1</t>
  </si>
  <si>
    <t>ИНСТРУКЦИЯ ПО ИСПОЛЬЗОВАНИЮ</t>
  </si>
  <si>
    <t xml:space="preserve">Вводите данные по ежемесячным затратам на маркетинг, группируя статьи расходов по видам. </t>
  </si>
  <si>
    <t>www.masterplans.ru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</si>
</sst>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₽&quot;_-;\-* #,##0\ &quot;₽&quot;_-;_-* &quot;-&quot;\ &quot;₽&quot;_-;_-@_-"/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%_);[Red]\(0.00%\)"/>
    <numFmt numFmtId="171" formatCode="0%_);[Red]\(0%\)"/>
  </numFmts>
  <fonts count="44" x14ac:knownFonts="1">
    <font>
      <sz val="10"/>
      <name val="Arial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8"/>
      <name val="Verdana"/>
      <family val="2"/>
    </font>
    <font>
      <sz val="10"/>
      <name val="Helv"/>
    </font>
    <font>
      <b/>
      <sz val="9"/>
      <name val="Arial"/>
      <family val="2"/>
      <charset val="204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  <charset val="204"/>
    </font>
    <font>
      <sz val="9"/>
      <color indexed="10"/>
      <name val="Arial"/>
      <family val="2"/>
      <charset val="204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4"/>
      <color indexed="8"/>
      <name val="Arial"/>
      <family val="2"/>
    </font>
    <font>
      <sz val="16"/>
      <color indexed="8"/>
      <name val="Arial"/>
      <family val="2"/>
    </font>
    <font>
      <u/>
      <sz val="10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ck">
        <color indexed="22"/>
      </right>
      <top/>
      <bottom/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22"/>
      </top>
      <bottom/>
      <diagonal/>
    </border>
    <border>
      <left/>
      <right/>
      <top/>
      <bottom style="double">
        <color indexed="64"/>
      </bottom>
      <diagonal/>
    </border>
  </borders>
  <cellStyleXfs count="7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164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167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167" fontId="13" fillId="0" borderId="10"/>
    <xf numFmtId="0" fontId="33" fillId="0" borderId="11" applyNumberFormat="0" applyFill="0" applyAlignment="0" applyProtection="0"/>
    <xf numFmtId="166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1" fontId="20" fillId="25" borderId="16"/>
    <xf numFmtId="170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2" fontId="3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164" fontId="0" fillId="0" borderId="0" xfId="0" applyNumberFormat="1" applyFill="1" applyBorder="1" applyAlignment="1"/>
    <xf numFmtId="0" fontId="0" fillId="0" borderId="0" xfId="0" applyNumberFormat="1" applyFill="1"/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0" fontId="4" fillId="23" borderId="18" xfId="0" applyFont="1" applyFill="1" applyBorder="1" applyAlignment="1" applyProtection="1">
      <alignment horizontal="centerContinuous"/>
      <protection locked="0"/>
    </xf>
    <xf numFmtId="0" fontId="4" fillId="23" borderId="18" xfId="0" applyFont="1" applyFill="1" applyBorder="1" applyAlignment="1">
      <alignment horizontal="centerContinuous"/>
    </xf>
    <xf numFmtId="164" fontId="0" fillId="27" borderId="20" xfId="0" applyNumberFormat="1" applyFill="1" applyBorder="1" applyAlignment="1"/>
    <xf numFmtId="0" fontId="0" fillId="16" borderId="0" xfId="0" applyFill="1"/>
    <xf numFmtId="0" fontId="0" fillId="16" borderId="21" xfId="0" applyFill="1" applyBorder="1"/>
    <xf numFmtId="0" fontId="0" fillId="16" borderId="22" xfId="0" applyFill="1" applyBorder="1"/>
    <xf numFmtId="0" fontId="0" fillId="16" borderId="23" xfId="0" applyFill="1" applyBorder="1"/>
    <xf numFmtId="0" fontId="7" fillId="16" borderId="0" xfId="0" applyFont="1" applyFill="1"/>
    <xf numFmtId="0" fontId="7" fillId="16" borderId="24" xfId="0" applyFont="1" applyFill="1" applyBorder="1"/>
    <xf numFmtId="42" fontId="0" fillId="0" borderId="0" xfId="75" applyFont="1" applyFill="1" applyBorder="1" applyAlignment="1" applyProtection="1">
      <protection locked="0"/>
    </xf>
    <xf numFmtId="42" fontId="0" fillId="0" borderId="0" xfId="75" applyFont="1" applyFill="1" applyBorder="1" applyAlignment="1"/>
    <xf numFmtId="42" fontId="0" fillId="27" borderId="20" xfId="75" applyFont="1" applyFill="1" applyBorder="1" applyAlignment="1"/>
    <xf numFmtId="0" fontId="1" fillId="27" borderId="20" xfId="0" applyFont="1" applyFill="1" applyBorder="1" applyAlignment="1"/>
    <xf numFmtId="42" fontId="0" fillId="23" borderId="19" xfId="75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1" fillId="16" borderId="0" xfId="0" applyFont="1" applyFill="1"/>
    <xf numFmtId="0" fontId="1" fillId="0" borderId="0" xfId="0" applyFont="1" applyFill="1" applyBorder="1" applyAlignment="1" applyProtection="1">
      <alignment wrapText="1"/>
      <protection locked="0"/>
    </xf>
    <xf numFmtId="42" fontId="1" fillId="0" borderId="0" xfId="75" applyFont="1" applyFill="1" applyBorder="1" applyAlignment="1" applyProtection="1">
      <protection locked="0"/>
    </xf>
    <xf numFmtId="0" fontId="1" fillId="23" borderId="25" xfId="0" applyFont="1" applyFill="1" applyBorder="1" applyAlignment="1"/>
    <xf numFmtId="0" fontId="39" fillId="16" borderId="0" xfId="0" applyFont="1" applyFill="1"/>
    <xf numFmtId="0" fontId="40" fillId="16" borderId="0" xfId="0" applyFont="1" applyFill="1"/>
    <xf numFmtId="0" fontId="41" fillId="16" borderId="0" xfId="0" applyFont="1" applyFill="1"/>
    <xf numFmtId="0" fontId="42" fillId="16" borderId="0" xfId="0" applyFont="1" applyFill="1"/>
    <xf numFmtId="165" fontId="43" fillId="16" borderId="0" xfId="52" applyNumberFormat="1" applyFont="1" applyFill="1" applyAlignment="1" applyProtection="1">
      <alignment horizontal="center"/>
      <protection locked="0"/>
    </xf>
  </cellXfs>
  <cellStyles count="7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amount" xfId="25" xr:uid="{00000000-0005-0000-0000-000012000000}"/>
    <cellStyle name="Blank" xfId="27" xr:uid="{00000000-0005-0000-0000-000013000000}"/>
    <cellStyle name="Body text" xfId="28" xr:uid="{00000000-0005-0000-0000-000014000000}"/>
    <cellStyle name="Comma0" xfId="31" xr:uid="{00000000-0005-0000-0000-000015000000}"/>
    <cellStyle name="Currency0" xfId="32" xr:uid="{00000000-0005-0000-0000-000016000000}"/>
    <cellStyle name="DarkBlueOutline" xfId="33" xr:uid="{00000000-0005-0000-0000-000017000000}"/>
    <cellStyle name="DarkBlueOutlineYellow" xfId="34" xr:uid="{00000000-0005-0000-0000-000018000000}"/>
    <cellStyle name="Date" xfId="35" xr:uid="{00000000-0005-0000-0000-000019000000}"/>
    <cellStyle name="Dezimal [0]_Compiling Utility Macros" xfId="36" xr:uid="{00000000-0005-0000-0000-00001A000000}"/>
    <cellStyle name="Dezimal_Compiling Utility Macros" xfId="37" xr:uid="{00000000-0005-0000-0000-00001B000000}"/>
    <cellStyle name="Fixed" xfId="39" xr:uid="{00000000-0005-0000-0000-00001C000000}"/>
    <cellStyle name="GRAY" xfId="41" xr:uid="{00000000-0005-0000-0000-00001D000000}"/>
    <cellStyle name="Gross Margin" xfId="42" xr:uid="{00000000-0005-0000-0000-00001E000000}"/>
    <cellStyle name="header" xfId="43" xr:uid="{00000000-0005-0000-0000-00001F000000}"/>
    <cellStyle name="Header Total" xfId="44" xr:uid="{00000000-0005-0000-0000-000020000000}"/>
    <cellStyle name="Header1" xfId="45" xr:uid="{00000000-0005-0000-0000-000021000000}"/>
    <cellStyle name="Header2" xfId="46" xr:uid="{00000000-0005-0000-0000-000022000000}"/>
    <cellStyle name="Header3" xfId="47" xr:uid="{00000000-0005-0000-0000-000023000000}"/>
    <cellStyle name="Level 2 Total" xfId="54" xr:uid="{00000000-0005-0000-0000-000024000000}"/>
    <cellStyle name="Major Total" xfId="56" xr:uid="{00000000-0005-0000-0000-000025000000}"/>
    <cellStyle name="NonPrint_TemTitle" xfId="58" xr:uid="{00000000-0005-0000-0000-000026000000}"/>
    <cellStyle name="Normal 2" xfId="59" xr:uid="{00000000-0005-0000-0000-000027000000}"/>
    <cellStyle name="NormalRed" xfId="60" xr:uid="{00000000-0005-0000-0000-000028000000}"/>
    <cellStyle name="Percent.0" xfId="63" xr:uid="{00000000-0005-0000-0000-000029000000}"/>
    <cellStyle name="Percent.00" xfId="64" xr:uid="{00000000-0005-0000-0000-00002A000000}"/>
    <cellStyle name="RED POSTED" xfId="65" xr:uid="{00000000-0005-0000-0000-00002B000000}"/>
    <cellStyle name="Standard_Anpassen der Amortisation" xfId="66" xr:uid="{00000000-0005-0000-0000-00002C000000}"/>
    <cellStyle name="Text_simple" xfId="67" xr:uid="{00000000-0005-0000-0000-00002D000000}"/>
    <cellStyle name="TmsRmn10BlueItalic" xfId="69" xr:uid="{00000000-0005-0000-0000-00002E000000}"/>
    <cellStyle name="TmsRmn10Bold" xfId="70" xr:uid="{00000000-0005-0000-0000-00002F000000}"/>
    <cellStyle name="Währung [0]_Compiling Utility Macros" xfId="72" xr:uid="{00000000-0005-0000-0000-000030000000}"/>
    <cellStyle name="Währung_Compiling Utility Macros" xfId="73" xr:uid="{00000000-0005-0000-0000-00003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53" builtinId="20" customBuiltin="1"/>
    <cellStyle name="Вывод" xfId="62" builtinId="21" customBuiltin="1"/>
    <cellStyle name="Вычисление" xfId="29" builtinId="22" customBuiltin="1"/>
    <cellStyle name="Гиперссылка" xfId="52" builtinId="8"/>
    <cellStyle name="Денежный [0]" xfId="75" builtinId="7"/>
    <cellStyle name="Заголовок 1" xfId="48" builtinId="16" customBuiltin="1"/>
    <cellStyle name="Заголовок 2" xfId="49" builtinId="17" customBuiltin="1"/>
    <cellStyle name="Заголовок 3" xfId="50" builtinId="18" customBuiltin="1"/>
    <cellStyle name="Заголовок 4" xfId="51" builtinId="19" customBuiltin="1"/>
    <cellStyle name="Итог" xfId="71" builtinId="25" customBuiltin="1"/>
    <cellStyle name="Контрольная ячейка" xfId="30" builtinId="23" customBuiltin="1"/>
    <cellStyle name="Название" xfId="68" builtinId="15" customBuiltin="1"/>
    <cellStyle name="Нейтральный" xfId="57" builtinId="28" customBuiltin="1"/>
    <cellStyle name="Обычный" xfId="0" builtinId="0"/>
    <cellStyle name="Плохой" xfId="26" builtinId="27" customBuiltin="1"/>
    <cellStyle name="Пояснение" xfId="38" builtinId="53" customBuiltin="1"/>
    <cellStyle name="Примечание" xfId="61" builtinId="10" customBuiltin="1"/>
    <cellStyle name="Связанная ячейка" xfId="55" builtinId="24" customBuiltin="1"/>
    <cellStyle name="Текст предупреждения" xfId="74" builtinId="11" customBuiltin="1"/>
    <cellStyle name="Хороший" xfId="4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200025</xdr:colOff>
      <xdr:row>0</xdr:row>
      <xdr:rowOff>276225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524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terplan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S49"/>
  <sheetViews>
    <sheetView showGridLines="0" showRowColHeaders="0" tabSelected="1" workbookViewId="0">
      <selection activeCell="H53" sqref="H53"/>
    </sheetView>
  </sheetViews>
  <sheetFormatPr defaultColWidth="8" defaultRowHeight="12.75" x14ac:dyDescent="0.2"/>
  <cols>
    <col min="1" max="1" width="2.28515625" style="19" customWidth="1"/>
    <col min="2" max="2" width="8.85546875" style="19" customWidth="1"/>
    <col min="3" max="3" width="2.42578125" style="19" customWidth="1"/>
    <col min="4" max="4" width="11.7109375" style="19" customWidth="1"/>
    <col min="5" max="9" width="10.28515625" style="19" customWidth="1"/>
    <col min="10" max="16" width="9.28515625" style="19" customWidth="1"/>
    <col min="17" max="17" width="11.85546875" style="19" customWidth="1"/>
    <col min="18" max="18" width="2.42578125" style="19" customWidth="1"/>
    <col min="19" max="16384" width="8" style="19"/>
  </cols>
  <sheetData>
    <row r="1" spans="2:19" ht="30" x14ac:dyDescent="0.4">
      <c r="C1" s="32" t="s">
        <v>27</v>
      </c>
      <c r="D1" s="31"/>
    </row>
    <row r="2" spans="2:19" ht="20.25" x14ac:dyDescent="0.3">
      <c r="C2" s="34" t="s">
        <v>28</v>
      </c>
    </row>
    <row r="3" spans="2:19" ht="18" x14ac:dyDescent="0.25">
      <c r="C3" s="33" t="s">
        <v>22</v>
      </c>
    </row>
    <row r="6" spans="2:19" s="15" customFormat="1" ht="13.5" thickBot="1" x14ac:dyDescent="0.2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9" s="15" customFormat="1" ht="33.75" thickTop="1" x14ac:dyDescent="0.2">
      <c r="B7" s="16"/>
      <c r="C7" s="1"/>
      <c r="D7" s="2" t="s">
        <v>20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8"/>
    </row>
    <row r="8" spans="2:19" s="15" customFormat="1" ht="18" x14ac:dyDescent="0.25">
      <c r="B8" s="16"/>
      <c r="C8" s="1"/>
      <c r="D8" s="4" t="s">
        <v>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8"/>
    </row>
    <row r="9" spans="2:19" s="15" customFormat="1" x14ac:dyDescent="0.2"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8"/>
    </row>
    <row r="10" spans="2:19" s="15" customFormat="1" x14ac:dyDescent="0.2">
      <c r="B10" s="16"/>
      <c r="C10" s="1"/>
      <c r="D10" s="10" t="s">
        <v>17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8"/>
    </row>
    <row r="11" spans="2:19" s="15" customFormat="1" x14ac:dyDescent="0.2">
      <c r="B11" s="16"/>
      <c r="C11" s="1"/>
      <c r="D11" s="10" t="s">
        <v>18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8"/>
    </row>
    <row r="12" spans="2:19" s="15" customFormat="1" x14ac:dyDescent="0.2">
      <c r="B12" s="16"/>
      <c r="C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"/>
      <c r="S12" s="18"/>
    </row>
    <row r="13" spans="2:19" s="15" customFormat="1" x14ac:dyDescent="0.2">
      <c r="B13" s="16"/>
      <c r="C13" s="1"/>
      <c r="D13" s="12"/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3" t="s">
        <v>5</v>
      </c>
      <c r="R13" s="1"/>
      <c r="S13" s="18"/>
    </row>
    <row r="14" spans="2:19" s="15" customFormat="1" x14ac:dyDescent="0.2">
      <c r="B14" s="16"/>
      <c r="C14" s="1"/>
      <c r="D14" s="11" t="s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"/>
      <c r="S14" s="18"/>
    </row>
    <row r="15" spans="2:19" s="15" customFormat="1" x14ac:dyDescent="0.2">
      <c r="B15" s="16"/>
      <c r="C15" s="1"/>
      <c r="D15" s="7" t="s">
        <v>8</v>
      </c>
      <c r="E15" s="21"/>
      <c r="F15" s="21">
        <v>25000</v>
      </c>
      <c r="G15" s="21"/>
      <c r="H15" s="21">
        <v>25000</v>
      </c>
      <c r="I15" s="21">
        <v>25000</v>
      </c>
      <c r="J15" s="21">
        <v>25000</v>
      </c>
      <c r="K15" s="21"/>
      <c r="L15" s="21"/>
      <c r="M15" s="21"/>
      <c r="N15" s="21"/>
      <c r="O15" s="21"/>
      <c r="P15" s="21"/>
      <c r="Q15" s="22">
        <f>IF(SUM(E15:P15),SUM(E15:P15),"")</f>
        <v>100000</v>
      </c>
      <c r="R15" s="1"/>
      <c r="S15" s="18"/>
    </row>
    <row r="16" spans="2:19" s="15" customFormat="1" x14ac:dyDescent="0.2">
      <c r="B16" s="16"/>
      <c r="C16" s="1"/>
      <c r="D16" s="7" t="s">
        <v>9</v>
      </c>
      <c r="E16" s="21"/>
      <c r="F16" s="21"/>
      <c r="G16" s="21">
        <v>50000</v>
      </c>
      <c r="H16" s="21"/>
      <c r="I16" s="21"/>
      <c r="J16" s="21"/>
      <c r="K16" s="21"/>
      <c r="L16" s="21"/>
      <c r="M16" s="21"/>
      <c r="N16" s="21"/>
      <c r="O16" s="21"/>
      <c r="P16" s="21"/>
      <c r="Q16" s="21">
        <f>IF(SUM(E16:P16),SUM(E16:P16),"")</f>
        <v>50000</v>
      </c>
      <c r="R16" s="1"/>
      <c r="S16" s="18"/>
    </row>
    <row r="17" spans="2:19" s="15" customFormat="1" x14ac:dyDescent="0.2">
      <c r="B17" s="16"/>
      <c r="C17" s="1"/>
      <c r="D17" s="7" t="s">
        <v>10</v>
      </c>
      <c r="E17" s="21">
        <v>70000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f>IF(SUM(E17:P17),SUM(E17:P17),"")</f>
        <v>70000</v>
      </c>
      <c r="R17" s="1"/>
      <c r="S17" s="18"/>
    </row>
    <row r="18" spans="2:19" s="15" customFormat="1" x14ac:dyDescent="0.2">
      <c r="B18" s="16"/>
      <c r="C18" s="1"/>
      <c r="D18" s="7" t="s">
        <v>23</v>
      </c>
      <c r="E18" s="21">
        <v>20000</v>
      </c>
      <c r="F18" s="21"/>
      <c r="G18" s="21">
        <v>20000</v>
      </c>
      <c r="H18" s="21"/>
      <c r="I18" s="21">
        <v>20000</v>
      </c>
      <c r="J18" s="21"/>
      <c r="K18" s="21"/>
      <c r="L18" s="21"/>
      <c r="M18" s="21"/>
      <c r="N18" s="21"/>
      <c r="O18" s="21"/>
      <c r="P18" s="21"/>
      <c r="Q18" s="21">
        <f>IF(SUM(E18:P18),SUM(E18:P18),"")</f>
        <v>60000</v>
      </c>
      <c r="R18" s="1"/>
      <c r="S18" s="18"/>
    </row>
    <row r="19" spans="2:19" s="15" customFormat="1" x14ac:dyDescent="0.2">
      <c r="B19" s="16"/>
      <c r="C19" s="1"/>
      <c r="D19" s="7" t="s">
        <v>24</v>
      </c>
      <c r="E19" s="21"/>
      <c r="F19" s="21">
        <v>20000</v>
      </c>
      <c r="G19" s="21"/>
      <c r="H19" s="21">
        <v>20000</v>
      </c>
      <c r="I19" s="21"/>
      <c r="J19" s="21">
        <v>20000</v>
      </c>
      <c r="K19" s="21"/>
      <c r="L19" s="21"/>
      <c r="M19" s="21"/>
      <c r="N19" s="21"/>
      <c r="O19" s="21"/>
      <c r="P19" s="21"/>
      <c r="Q19" s="21">
        <f>IF(SUM(E19:P19),SUM(E19:P19),"")</f>
        <v>60000</v>
      </c>
      <c r="R19" s="1"/>
      <c r="S19" s="18"/>
    </row>
    <row r="20" spans="2:19" s="15" customFormat="1" x14ac:dyDescent="0.2">
      <c r="B20" s="16"/>
      <c r="C20" s="1"/>
      <c r="D20" s="24" t="s">
        <v>2</v>
      </c>
      <c r="E20" s="23">
        <f t="shared" ref="E20:Q20" si="0">IF(SUM(E15:E19),SUM(E15:E19),"")</f>
        <v>90000</v>
      </c>
      <c r="F20" s="23">
        <f t="shared" si="0"/>
        <v>45000</v>
      </c>
      <c r="G20" s="23">
        <f t="shared" si="0"/>
        <v>70000</v>
      </c>
      <c r="H20" s="23">
        <f t="shared" si="0"/>
        <v>45000</v>
      </c>
      <c r="I20" s="23">
        <f t="shared" si="0"/>
        <v>45000</v>
      </c>
      <c r="J20" s="23">
        <f t="shared" si="0"/>
        <v>45000</v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3" t="str">
        <f t="shared" si="0"/>
        <v/>
      </c>
      <c r="Q20" s="23">
        <f t="shared" si="0"/>
        <v>340000</v>
      </c>
      <c r="R20" s="1"/>
      <c r="S20" s="18"/>
    </row>
    <row r="21" spans="2:19" s="15" customFormat="1" x14ac:dyDescent="0.2">
      <c r="B21" s="16"/>
      <c r="C21" s="1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  <c r="S21" s="18"/>
    </row>
    <row r="22" spans="2:19" s="15" customFormat="1" x14ac:dyDescent="0.2">
      <c r="B22" s="16"/>
      <c r="C22" s="1"/>
      <c r="D22" s="11" t="s">
        <v>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/>
      <c r="S22" s="18"/>
    </row>
    <row r="23" spans="2:19" s="15" customFormat="1" x14ac:dyDescent="0.2">
      <c r="B23" s="16"/>
      <c r="C23" s="1"/>
      <c r="D23" s="26" t="s">
        <v>11</v>
      </c>
      <c r="E23" s="21"/>
      <c r="F23" s="21">
        <v>34000</v>
      </c>
      <c r="G23" s="21"/>
      <c r="H23" s="21"/>
      <c r="I23" s="21">
        <v>34000</v>
      </c>
      <c r="J23" s="21"/>
      <c r="K23" s="21"/>
      <c r="L23" s="21"/>
      <c r="M23" s="21"/>
      <c r="N23" s="21"/>
      <c r="O23" s="21"/>
      <c r="P23" s="21"/>
      <c r="Q23" s="22">
        <f>IF(SUM(E23:P23),SUM(E23:P23),"")</f>
        <v>68000</v>
      </c>
      <c r="R23" s="1"/>
      <c r="S23" s="18"/>
    </row>
    <row r="24" spans="2:19" s="15" customFormat="1" x14ac:dyDescent="0.2">
      <c r="B24" s="16"/>
      <c r="C24" s="1"/>
      <c r="D24" s="26" t="s">
        <v>12</v>
      </c>
      <c r="E24" s="21">
        <v>25000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f>IF(SUM(E24:P24),SUM(E24:P24),"")</f>
        <v>25000</v>
      </c>
      <c r="R24" s="1"/>
      <c r="S24" s="18"/>
    </row>
    <row r="25" spans="2:19" s="15" customFormat="1" x14ac:dyDescent="0.2">
      <c r="B25" s="16"/>
      <c r="C25" s="1"/>
      <c r="D25" s="27" t="s">
        <v>25</v>
      </c>
      <c r="E25" s="21"/>
      <c r="F25" s="21">
        <v>79200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f>IF(SUM(E25:P25),SUM(E25:P25),"")</f>
        <v>79200</v>
      </c>
      <c r="R25" s="1"/>
      <c r="S25" s="18"/>
    </row>
    <row r="26" spans="2:19" s="15" customFormat="1" x14ac:dyDescent="0.2">
      <c r="B26" s="16"/>
      <c r="C26" s="1"/>
      <c r="D26" s="27" t="s">
        <v>26</v>
      </c>
      <c r="E26" s="21"/>
      <c r="F26" s="21"/>
      <c r="G26" s="21">
        <v>25000</v>
      </c>
      <c r="H26" s="21">
        <v>25000</v>
      </c>
      <c r="I26" s="21">
        <v>25000</v>
      </c>
      <c r="J26" s="21">
        <v>25000</v>
      </c>
      <c r="K26" s="21"/>
      <c r="L26" s="21"/>
      <c r="M26" s="21"/>
      <c r="N26" s="21"/>
      <c r="O26" s="21"/>
      <c r="P26" s="21"/>
      <c r="Q26" s="21">
        <f>IF(SUM(E26:P26),SUM(E26:P26),"")</f>
        <v>100000</v>
      </c>
      <c r="R26" s="1"/>
      <c r="S26" s="18"/>
    </row>
    <row r="27" spans="2:19" s="15" customFormat="1" ht="38.25" x14ac:dyDescent="0.2">
      <c r="B27" s="16"/>
      <c r="C27" s="1"/>
      <c r="D27" s="28" t="s">
        <v>13</v>
      </c>
      <c r="E27" s="29" t="s">
        <v>14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 t="str">
        <f>IF(SUM(E27:P27),SUM(E27:P27),"")</f>
        <v/>
      </c>
      <c r="R27" s="1"/>
      <c r="S27" s="18"/>
    </row>
    <row r="28" spans="2:19" s="15" customFormat="1" x14ac:dyDescent="0.2">
      <c r="B28" s="16"/>
      <c r="C28" s="1"/>
      <c r="D28" s="24" t="s">
        <v>3</v>
      </c>
      <c r="E28" s="23">
        <f t="shared" ref="E28:Q28" si="1">IF(SUM(E23:E27),SUM(E23:E27),"")</f>
        <v>25000</v>
      </c>
      <c r="F28" s="23">
        <f t="shared" si="1"/>
        <v>113200</v>
      </c>
      <c r="G28" s="23">
        <f t="shared" si="1"/>
        <v>25000</v>
      </c>
      <c r="H28" s="23">
        <f t="shared" si="1"/>
        <v>25000</v>
      </c>
      <c r="I28" s="23">
        <f t="shared" si="1"/>
        <v>59000</v>
      </c>
      <c r="J28" s="23">
        <f t="shared" si="1"/>
        <v>25000</v>
      </c>
      <c r="K28" s="23" t="str">
        <f t="shared" si="1"/>
        <v/>
      </c>
      <c r="L28" s="23" t="str">
        <f t="shared" si="1"/>
        <v/>
      </c>
      <c r="M28" s="23" t="str">
        <f t="shared" si="1"/>
        <v/>
      </c>
      <c r="N28" s="23" t="str">
        <f t="shared" si="1"/>
        <v/>
      </c>
      <c r="O28" s="23" t="str">
        <f t="shared" si="1"/>
        <v/>
      </c>
      <c r="P28" s="23" t="str">
        <f t="shared" si="1"/>
        <v/>
      </c>
      <c r="Q28" s="23">
        <f t="shared" si="1"/>
        <v>272200</v>
      </c>
      <c r="R28" s="1"/>
      <c r="S28" s="18"/>
    </row>
    <row r="29" spans="2:19" s="15" customFormat="1" x14ac:dyDescent="0.2">
      <c r="B29" s="16"/>
      <c r="C29" s="1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"/>
      <c r="S29" s="18"/>
    </row>
    <row r="30" spans="2:19" s="15" customFormat="1" x14ac:dyDescent="0.2">
      <c r="B30" s="16"/>
      <c r="C30" s="1"/>
      <c r="D30" s="11" t="s">
        <v>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"/>
      <c r="S30" s="18"/>
    </row>
    <row r="31" spans="2:19" s="15" customFormat="1" x14ac:dyDescent="0.2">
      <c r="B31" s="16"/>
      <c r="C31" s="1"/>
      <c r="D31" s="26" t="s">
        <v>19</v>
      </c>
      <c r="E31" s="21">
        <v>16000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>
        <f>IF(SUM(E31:P31),SUM(E31:P31),"")</f>
        <v>16000</v>
      </c>
      <c r="R31" s="1"/>
      <c r="S31" s="18"/>
    </row>
    <row r="32" spans="2:19" s="15" customFormat="1" x14ac:dyDescent="0.2">
      <c r="B32" s="16"/>
      <c r="C32" s="1"/>
      <c r="D32" s="26" t="s">
        <v>24</v>
      </c>
      <c r="E32" s="21">
        <v>18500</v>
      </c>
      <c r="F32" s="21">
        <v>18500</v>
      </c>
      <c r="G32" s="21">
        <v>18500</v>
      </c>
      <c r="H32" s="21">
        <v>18500</v>
      </c>
      <c r="I32" s="21">
        <v>18500</v>
      </c>
      <c r="J32" s="21">
        <v>18500</v>
      </c>
      <c r="K32" s="21"/>
      <c r="L32" s="21"/>
      <c r="M32" s="21"/>
      <c r="N32" s="21"/>
      <c r="O32" s="21"/>
      <c r="P32" s="21"/>
      <c r="Q32" s="21">
        <f>IF(SUM(E32:P32),SUM(E32:P32),"")</f>
        <v>111000</v>
      </c>
      <c r="R32" s="1"/>
      <c r="S32" s="18"/>
    </row>
    <row r="33" spans="2:19" s="15" customFormat="1" x14ac:dyDescent="0.2">
      <c r="B33" s="16"/>
      <c r="C33" s="1"/>
      <c r="D33" s="26" t="s">
        <v>15</v>
      </c>
      <c r="E33" s="21">
        <v>24000</v>
      </c>
      <c r="F33" s="21"/>
      <c r="G33" s="21">
        <v>24000</v>
      </c>
      <c r="H33" s="21"/>
      <c r="I33" s="21"/>
      <c r="J33" s="21"/>
      <c r="K33" s="21"/>
      <c r="L33" s="21"/>
      <c r="M33" s="21"/>
      <c r="N33" s="21"/>
      <c r="O33" s="21"/>
      <c r="P33" s="21"/>
      <c r="Q33" s="21">
        <f>IF(SUM(E33:P33),SUM(E33:P33),"")</f>
        <v>48000</v>
      </c>
      <c r="R33" s="1"/>
      <c r="S33" s="18"/>
    </row>
    <row r="34" spans="2:19" s="15" customFormat="1" x14ac:dyDescent="0.2">
      <c r="B34" s="16"/>
      <c r="C34" s="1"/>
      <c r="D34" s="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 t="str">
        <f>IF(SUM(E34:P34),SUM(E34:P34),"")</f>
        <v/>
      </c>
      <c r="R34" s="1"/>
      <c r="S34" s="18"/>
    </row>
    <row r="35" spans="2:19" s="15" customFormat="1" x14ac:dyDescent="0.2">
      <c r="B35" s="16"/>
      <c r="C35" s="1"/>
      <c r="D35" s="7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 t="str">
        <f>IF(SUM(E35:P35),SUM(E35:P35),"")</f>
        <v/>
      </c>
      <c r="R35" s="1"/>
      <c r="S35" s="18"/>
    </row>
    <row r="36" spans="2:19" s="15" customFormat="1" x14ac:dyDescent="0.2">
      <c r="B36" s="16"/>
      <c r="C36" s="1"/>
      <c r="D36" s="24" t="s">
        <v>3</v>
      </c>
      <c r="E36" s="14">
        <f t="shared" ref="E36:Q36" si="2">IF(SUM(E31:E35),SUM(E31:E35),"")</f>
        <v>58500</v>
      </c>
      <c r="F36" s="14">
        <f t="shared" si="2"/>
        <v>18500</v>
      </c>
      <c r="G36" s="14">
        <f t="shared" si="2"/>
        <v>42500</v>
      </c>
      <c r="H36" s="14">
        <f t="shared" si="2"/>
        <v>18500</v>
      </c>
      <c r="I36" s="14">
        <f t="shared" si="2"/>
        <v>18500</v>
      </c>
      <c r="J36" s="14">
        <f t="shared" si="2"/>
        <v>18500</v>
      </c>
      <c r="K36" s="14" t="str">
        <f t="shared" si="2"/>
        <v/>
      </c>
      <c r="L36" s="14" t="str">
        <f t="shared" si="2"/>
        <v/>
      </c>
      <c r="M36" s="14" t="str">
        <f t="shared" si="2"/>
        <v/>
      </c>
      <c r="N36" s="14" t="str">
        <f t="shared" si="2"/>
        <v/>
      </c>
      <c r="O36" s="14" t="str">
        <f t="shared" si="2"/>
        <v/>
      </c>
      <c r="P36" s="14" t="str">
        <f t="shared" si="2"/>
        <v/>
      </c>
      <c r="Q36" s="14">
        <f t="shared" si="2"/>
        <v>175000</v>
      </c>
      <c r="R36" s="1"/>
      <c r="S36" s="18"/>
    </row>
    <row r="37" spans="2:19" s="15" customFormat="1" x14ac:dyDescent="0.2">
      <c r="B37" s="16"/>
      <c r="C37" s="1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"/>
      <c r="S37" s="18"/>
    </row>
    <row r="38" spans="2:19" s="15" customFormat="1" x14ac:dyDescent="0.2">
      <c r="B38" s="16"/>
      <c r="C38" s="1"/>
      <c r="D38" s="11" t="s">
        <v>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"/>
      <c r="S38" s="18"/>
    </row>
    <row r="39" spans="2:19" s="15" customFormat="1" x14ac:dyDescent="0.2">
      <c r="B39" s="16"/>
      <c r="C39" s="1"/>
      <c r="D39" s="26" t="s">
        <v>16</v>
      </c>
      <c r="E39" s="21">
        <v>50000</v>
      </c>
      <c r="F39" s="21"/>
      <c r="G39" s="21">
        <v>50000</v>
      </c>
      <c r="H39" s="21"/>
      <c r="I39" s="21">
        <v>50000</v>
      </c>
      <c r="J39" s="21"/>
      <c r="K39" s="21"/>
      <c r="L39" s="21"/>
      <c r="M39" s="21"/>
      <c r="N39" s="21"/>
      <c r="O39" s="21"/>
      <c r="P39" s="21"/>
      <c r="Q39" s="22">
        <f>IF(SUM(E39:P39),SUM(E39:P39),"")</f>
        <v>150000</v>
      </c>
      <c r="R39" s="1"/>
      <c r="S39" s="18"/>
    </row>
    <row r="40" spans="2:19" s="15" customFormat="1" x14ac:dyDescent="0.2">
      <c r="B40" s="16"/>
      <c r="C40" s="1"/>
      <c r="D40" s="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 t="str">
        <f>IF(SUM(E40:P40),SUM(E40:P40),"")</f>
        <v/>
      </c>
      <c r="R40" s="1"/>
      <c r="S40" s="18"/>
    </row>
    <row r="41" spans="2:19" s="15" customFormat="1" x14ac:dyDescent="0.2">
      <c r="B41" s="16"/>
      <c r="C41" s="1"/>
      <c r="D41" s="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 t="str">
        <f>IF(SUM(E41:P41),SUM(E41:P41),"")</f>
        <v/>
      </c>
      <c r="R41" s="1"/>
      <c r="S41" s="18"/>
    </row>
    <row r="42" spans="2:19" s="15" customFormat="1" x14ac:dyDescent="0.2">
      <c r="B42" s="16"/>
      <c r="C42" s="1"/>
      <c r="D42" s="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 t="str">
        <f>IF(SUM(E42:P42),SUM(E42:P42),"")</f>
        <v/>
      </c>
      <c r="R42" s="1"/>
      <c r="S42" s="18"/>
    </row>
    <row r="43" spans="2:19" s="15" customFormat="1" x14ac:dyDescent="0.2">
      <c r="B43" s="16"/>
      <c r="C43" s="1"/>
      <c r="D43" s="24" t="s">
        <v>3</v>
      </c>
      <c r="E43" s="23">
        <f t="shared" ref="E43:Q43" si="3">IF(SUM(E39:E42),SUM(E39:E42),"")</f>
        <v>50000</v>
      </c>
      <c r="F43" s="23" t="str">
        <f t="shared" si="3"/>
        <v/>
      </c>
      <c r="G43" s="23">
        <f t="shared" si="3"/>
        <v>50000</v>
      </c>
      <c r="H43" s="23" t="str">
        <f t="shared" si="3"/>
        <v/>
      </c>
      <c r="I43" s="23">
        <f t="shared" si="3"/>
        <v>50000</v>
      </c>
      <c r="J43" s="23" t="str">
        <f t="shared" si="3"/>
        <v/>
      </c>
      <c r="K43" s="23" t="str">
        <f t="shared" si="3"/>
        <v/>
      </c>
      <c r="L43" s="23" t="str">
        <f t="shared" si="3"/>
        <v/>
      </c>
      <c r="M43" s="23" t="str">
        <f t="shared" si="3"/>
        <v/>
      </c>
      <c r="N43" s="23" t="str">
        <f t="shared" si="3"/>
        <v/>
      </c>
      <c r="O43" s="23" t="str">
        <f t="shared" si="3"/>
        <v/>
      </c>
      <c r="P43" s="23" t="str">
        <f t="shared" si="3"/>
        <v/>
      </c>
      <c r="Q43" s="23">
        <f t="shared" si="3"/>
        <v>150000</v>
      </c>
      <c r="R43" s="1"/>
      <c r="S43" s="18"/>
    </row>
    <row r="44" spans="2:19" s="15" customFormat="1" x14ac:dyDescent="0.2">
      <c r="B44" s="16"/>
      <c r="C44" s="1"/>
      <c r="D44" s="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"/>
      <c r="S44" s="18"/>
    </row>
    <row r="45" spans="2:19" s="15" customFormat="1" ht="13.5" thickBot="1" x14ac:dyDescent="0.25">
      <c r="B45" s="16"/>
      <c r="C45" s="1"/>
      <c r="D45" s="30" t="s">
        <v>4</v>
      </c>
      <c r="E45" s="25">
        <f t="shared" ref="E45:Q45" si="4">IF(SUM(E20,E28,E36,E43),SUM(E20,E28,E36,E43),"")</f>
        <v>223500</v>
      </c>
      <c r="F45" s="25">
        <f t="shared" si="4"/>
        <v>176700</v>
      </c>
      <c r="G45" s="25">
        <f t="shared" si="4"/>
        <v>187500</v>
      </c>
      <c r="H45" s="25">
        <f t="shared" si="4"/>
        <v>88500</v>
      </c>
      <c r="I45" s="25">
        <f t="shared" si="4"/>
        <v>172500</v>
      </c>
      <c r="J45" s="25">
        <f t="shared" si="4"/>
        <v>88500</v>
      </c>
      <c r="K45" s="25" t="str">
        <f t="shared" si="4"/>
        <v/>
      </c>
      <c r="L45" s="25" t="str">
        <f t="shared" si="4"/>
        <v/>
      </c>
      <c r="M45" s="25" t="str">
        <f t="shared" si="4"/>
        <v/>
      </c>
      <c r="N45" s="25" t="str">
        <f t="shared" si="4"/>
        <v/>
      </c>
      <c r="O45" s="25" t="str">
        <f t="shared" si="4"/>
        <v/>
      </c>
      <c r="P45" s="25" t="str">
        <f t="shared" si="4"/>
        <v/>
      </c>
      <c r="Q45" s="25">
        <f t="shared" si="4"/>
        <v>937200</v>
      </c>
      <c r="R45" s="1"/>
      <c r="S45" s="18"/>
    </row>
    <row r="46" spans="2:19" s="15" customFormat="1" ht="14.25" thickTop="1" thickBot="1" x14ac:dyDescent="0.25"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9"/>
      <c r="S46" s="18"/>
    </row>
    <row r="47" spans="2:19" ht="13.5" thickTop="1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9" spans="3:18" x14ac:dyDescent="0.2">
      <c r="C49" s="35" t="s">
        <v>29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</sheetData>
  <mergeCells count="1">
    <mergeCell ref="C49:R49"/>
  </mergeCells>
  <phoneticPr fontId="0" type="noConversion"/>
  <hyperlinks>
    <hyperlink ref="C49" r:id="rId1" xr:uid="{6F4C8011-ECC4-4990-A52F-65CEDF59DEA3}"/>
  </hyperlinks>
  <printOptions horizontalCentered="1"/>
  <pageMargins left="0.5" right="0.5" top="1" bottom="1" header="0.5" footer="0.5"/>
  <pageSetup orientation="landscape" blackAndWhite="1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FED211-AD7A-457F-BD6F-B8C195E972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на  продвижение</vt:lpstr>
      <vt:lpstr>'Расходы на  продвижение'!Область_печати</vt:lpstr>
    </vt:vector>
  </TitlesOfParts>
  <Manager/>
  <Company/>
  <LinksUpToDate>false</LinksUpToDate>
  <SharedDoc>false</SharedDoc>
  <HyperlinkBase>www.masterplans.ru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Медиаплан</dc:subject>
  <dc:creator/>
  <cp:keywords/>
  <dc:description/>
  <cp:lastModifiedBy/>
  <dcterms:created xsi:type="dcterms:W3CDTF">2016-07-01T14:02:31Z</dcterms:created>
  <dcterms:modified xsi:type="dcterms:W3CDTF">2021-01-27T12:09:00Z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TC018775309991</vt:lpwstr>
  </property>
</Properties>
</file>