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WEB\Pictures\Masterplans\SWOT\"/>
    </mc:Choice>
  </mc:AlternateContent>
  <xr:revisionPtr revIDLastSave="0" documentId="13_ncr:1_{6F746C39-E5DD-430D-A755-29698D06638F}" xr6:coauthVersionLast="32" xr6:coauthVersionMax="32" xr10:uidLastSave="{00000000-0000-0000-0000-000000000000}"/>
  <bookViews>
    <workbookView xWindow="480" yWindow="135" windowWidth="18195" windowHeight="8505" xr2:uid="{00000000-000D-0000-FFFF-FFFF00000000}"/>
  </bookViews>
  <sheets>
    <sheet name="Лист1" sheetId="1" r:id="rId1"/>
    <sheet name="График сил" sheetId="2" r:id="rId2"/>
    <sheet name="График слабостей" sheetId="3" r:id="rId3"/>
    <sheet name="График возможностей" sheetId="4" r:id="rId4"/>
    <sheet name="График угроз" sheetId="5" r:id="rId5"/>
    <sheet name="Направления SWOT" sheetId="6" r:id="rId6"/>
  </sheets>
  <calcPr calcId="179017"/>
</workbook>
</file>

<file path=xl/calcChain.xml><?xml version="1.0" encoding="utf-8"?>
<calcChain xmlns="http://schemas.openxmlformats.org/spreadsheetml/2006/main">
  <c r="B7" i="5" l="1"/>
  <c r="B6" i="5"/>
  <c r="B6" i="3"/>
  <c r="B5" i="3"/>
  <c r="Q52" i="1"/>
  <c r="C7" i="5" s="1"/>
  <c r="I52" i="1"/>
  <c r="C6" i="3" s="1"/>
  <c r="Q47" i="1"/>
  <c r="C6" i="5" s="1"/>
  <c r="I47" i="1"/>
  <c r="C5" i="3" s="1"/>
  <c r="B5" i="5" l="1"/>
  <c r="B4" i="5"/>
  <c r="Q42" i="1"/>
  <c r="C5" i="5" s="1"/>
  <c r="Q37" i="1"/>
  <c r="C4" i="5" s="1"/>
  <c r="C5" i="6" s="1"/>
  <c r="Q31" i="1"/>
  <c r="C7" i="4" s="1"/>
  <c r="C3" i="4"/>
  <c r="B7" i="4"/>
  <c r="B6" i="4"/>
  <c r="B5" i="4"/>
  <c r="B4" i="4"/>
  <c r="B3" i="4"/>
  <c r="Q26" i="1"/>
  <c r="C6" i="4" s="1"/>
  <c r="Q21" i="1"/>
  <c r="C5" i="4" s="1"/>
  <c r="Q16" i="1"/>
  <c r="C4" i="4" s="1"/>
  <c r="B4" i="3"/>
  <c r="B3" i="3"/>
  <c r="C7" i="2"/>
  <c r="C6" i="2"/>
  <c r="C5" i="2"/>
  <c r="C4" i="2"/>
  <c r="C3" i="2"/>
  <c r="I42" i="1"/>
  <c r="C4" i="3" s="1"/>
  <c r="I37" i="1"/>
  <c r="C3" i="3" s="1"/>
  <c r="C7" i="3" s="1"/>
  <c r="C4" i="6" s="1"/>
  <c r="I31" i="1"/>
  <c r="D7" i="2" s="1"/>
  <c r="I26" i="1"/>
  <c r="D6" i="2" s="1"/>
  <c r="I21" i="1"/>
  <c r="D5" i="2" s="1"/>
  <c r="I16" i="1"/>
  <c r="D4" i="2" s="1"/>
  <c r="I11" i="1"/>
  <c r="D3" i="2" s="1"/>
  <c r="D8" i="2" l="1"/>
  <c r="C2" i="6" s="1"/>
  <c r="C8" i="4"/>
  <c r="C3" i="6" s="1"/>
</calcChain>
</file>

<file path=xl/sharedStrings.xml><?xml version="1.0" encoding="utf-8"?>
<sst xmlns="http://schemas.openxmlformats.org/spreadsheetml/2006/main" count="127" uniqueCount="51">
  <si>
    <t>U</t>
  </si>
  <si>
    <t>Сильные стороны</t>
  </si>
  <si>
    <t>Слабые стороны</t>
  </si>
  <si>
    <t>Возможности</t>
  </si>
  <si>
    <t>Угрозы</t>
  </si>
  <si>
    <t>Внутренняя среда</t>
  </si>
  <si>
    <t>1.</t>
  </si>
  <si>
    <t>2.</t>
  </si>
  <si>
    <t>3.</t>
  </si>
  <si>
    <t>4.</t>
  </si>
  <si>
    <t>5.</t>
  </si>
  <si>
    <t>Недостаток оборотных средств</t>
  </si>
  <si>
    <t>Финансовый менеджмент</t>
  </si>
  <si>
    <t xml:space="preserve">Силы </t>
  </si>
  <si>
    <t>Оценка U</t>
  </si>
  <si>
    <t>важность</t>
  </si>
  <si>
    <t>точность</t>
  </si>
  <si>
    <t>Новые требования ФИФА</t>
  </si>
  <si>
    <t>Требования по окупаемости стадионов</t>
  </si>
  <si>
    <t>Рост числа стадионов</t>
  </si>
  <si>
    <t>Рост рынка массовых мероприятий</t>
  </si>
  <si>
    <t>Появление официальных требований ФИФА использовать стадионы не только для спортивных мероприятий.</t>
  </si>
  <si>
    <t>Появление частных стадионов или стадионов на основе государственно-частного партнерства ставят задачи окупить строительство стадиона и его эксплуатацию.</t>
  </si>
  <si>
    <t>Постоянное увеличение числа новых стадионов (2-5 стадиона в год в мире)</t>
  </si>
  <si>
    <t>Увеличение рынка концертов, выставок и конференций на 15% каждый год</t>
  </si>
  <si>
    <t>Появление альтернативных технологий</t>
  </si>
  <si>
    <t>Искусственные  газоны  с сопоставимыми с натуральным свойствами, новые сорта травы, технологии выращивания и укладки.</t>
  </si>
  <si>
    <t>Рост числа объектов</t>
  </si>
  <si>
    <t>Значительное увеличение числа спортивных объектов, снижающее  арендные ставки.</t>
  </si>
  <si>
    <t>Слабости</t>
  </si>
  <si>
    <t>Суммарная оценка</t>
  </si>
  <si>
    <t>Внешняя среда</t>
  </si>
  <si>
    <t>Негативно</t>
  </si>
  <si>
    <t>Позитивно</t>
  </si>
  <si>
    <t>Ассортиментный ряд</t>
  </si>
  <si>
    <t>Компания имеет прямые договоры с большим количеством мебельных фабрик, перекрывающие всю ассортиментную линейку</t>
  </si>
  <si>
    <t>Опыт работы</t>
  </si>
  <si>
    <t>Компания имеет большой опыт работы на рынке и способна удовлетворить любые запросы клиентов</t>
  </si>
  <si>
    <t>Ставка аренды магазина</t>
  </si>
  <si>
    <t>Компания имеет возможность арендовать помещение с дисконтом 50% к существующим рыночным ставкам</t>
  </si>
  <si>
    <t>Дилеры</t>
  </si>
  <si>
    <t>Компания сотрудничает с более, чем 200 дилеров</t>
  </si>
  <si>
    <t>Перехват клиентуры "Парк-Авеню"</t>
  </si>
  <si>
    <t>Цена</t>
  </si>
  <si>
    <t>Компания может рентабельно работать при ценах продаж ниже рыночных на 30%</t>
  </si>
  <si>
    <t xml:space="preserve">Расположение магазина позволяет </t>
  </si>
  <si>
    <t xml:space="preserve">Шаблон SWOT анализа </t>
  </si>
  <si>
    <t>Обратите внимание!!</t>
  </si>
  <si>
    <t>Все тоже самое можно сделать в нашем онлайн сервисе:</t>
  </si>
  <si>
    <t xml:space="preserve"> http://www.masterplans.ru/swot-analysis.html</t>
  </si>
  <si>
    <t>Только гораздо удобнее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</si>
</sst>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/>
    <xf numFmtId="0" fontId="0" fillId="0" borderId="8" xfId="0" applyBorder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textRotation="90"/>
    </xf>
    <xf numFmtId="0" fontId="4" fillId="0" borderId="0" xfId="0" applyFont="1"/>
    <xf numFmtId="0" fontId="5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2">
                    <a:lumMod val="75000"/>
                  </a:schemeClr>
                </a:solidFill>
              </a:defRPr>
            </a:pPr>
            <a:r>
              <a:rPr lang="ru-RU" sz="1200">
                <a:solidFill>
                  <a:schemeClr val="accent2">
                    <a:lumMod val="75000"/>
                  </a:schemeClr>
                </a:solidFill>
              </a:rPr>
              <a:t>Сильные</a:t>
            </a:r>
            <a:r>
              <a:rPr lang="ru-RU" sz="1200" baseline="0">
                <a:solidFill>
                  <a:schemeClr val="accent2">
                    <a:lumMod val="75000"/>
                  </a:schemeClr>
                </a:solidFill>
              </a:rPr>
              <a:t> стороны</a:t>
            </a:r>
            <a:endParaRPr lang="en-US" sz="1200">
              <a:solidFill>
                <a:schemeClr val="accent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'График сил'!$D$2</c:f>
              <c:strCache>
                <c:ptCount val="1"/>
                <c:pt idx="0">
                  <c:v>Оценка U</c:v>
                </c:pt>
              </c:strCache>
            </c:strRef>
          </c:tx>
          <c:marker>
            <c:symbol val="none"/>
          </c:marker>
          <c:cat>
            <c:strRef>
              <c:f>'График сил'!$C$3:$C$7</c:f>
              <c:strCache>
                <c:ptCount val="5"/>
                <c:pt idx="0">
                  <c:v>Ассортиментный ряд</c:v>
                </c:pt>
                <c:pt idx="1">
                  <c:v>Опыт работы</c:v>
                </c:pt>
                <c:pt idx="2">
                  <c:v>Ставка аренды магазина</c:v>
                </c:pt>
                <c:pt idx="3">
                  <c:v>Цена</c:v>
                </c:pt>
                <c:pt idx="4">
                  <c:v>Дилеры</c:v>
                </c:pt>
              </c:strCache>
            </c:strRef>
          </c:cat>
          <c:val>
            <c:numRef>
              <c:f>'График сил'!$D$3:$D$7</c:f>
              <c:numCache>
                <c:formatCode>General</c:formatCode>
                <c:ptCount val="5"/>
                <c:pt idx="0">
                  <c:v>100</c:v>
                </c:pt>
                <c:pt idx="1">
                  <c:v>56</c:v>
                </c:pt>
                <c:pt idx="2">
                  <c:v>72</c:v>
                </c:pt>
                <c:pt idx="3">
                  <c:v>72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0-421D-8119-C171B0451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79264"/>
        <c:axId val="129839872"/>
      </c:radarChart>
      <c:catAx>
        <c:axId val="1223792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9839872"/>
        <c:crosses val="autoZero"/>
        <c:auto val="1"/>
        <c:lblAlgn val="ctr"/>
        <c:lblOffset val="100"/>
        <c:noMultiLvlLbl val="0"/>
      </c:catAx>
      <c:valAx>
        <c:axId val="1298398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2379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'График слабостей'!$C$2</c:f>
              <c:strCache>
                <c:ptCount val="1"/>
                <c:pt idx="0">
                  <c:v>Оценка U</c:v>
                </c:pt>
              </c:strCache>
            </c:strRef>
          </c:tx>
          <c:marker>
            <c:symbol val="none"/>
          </c:marker>
          <c:cat>
            <c:strRef>
              <c:f>'График слабостей'!$B$3:$B$6</c:f>
              <c:strCache>
                <c:ptCount val="4"/>
                <c:pt idx="0">
                  <c:v>Недостаток оборотных средств</c:v>
                </c:pt>
                <c:pt idx="1">
                  <c:v>Финансовый менеджмент</c:v>
                </c:pt>
                <c:pt idx="2">
                  <c:v>Недостаток оборотных средств</c:v>
                </c:pt>
                <c:pt idx="3">
                  <c:v>Финансовый менеджмент</c:v>
                </c:pt>
              </c:strCache>
            </c:strRef>
          </c:cat>
          <c:val>
            <c:numRef>
              <c:f>'График слабостей'!$C$3:$C$6</c:f>
              <c:numCache>
                <c:formatCode>General</c:formatCode>
                <c:ptCount val="4"/>
                <c:pt idx="0">
                  <c:v>70</c:v>
                </c:pt>
                <c:pt idx="1">
                  <c:v>56</c:v>
                </c:pt>
                <c:pt idx="2">
                  <c:v>59.63</c:v>
                </c:pt>
                <c:pt idx="3">
                  <c:v>24.75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9-4975-A98D-89783E0A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52256"/>
        <c:axId val="130353792"/>
      </c:radarChart>
      <c:catAx>
        <c:axId val="1303522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353792"/>
        <c:crosses val="autoZero"/>
        <c:auto val="1"/>
        <c:lblAlgn val="ctr"/>
        <c:lblOffset val="100"/>
        <c:noMultiLvlLbl val="0"/>
      </c:catAx>
      <c:valAx>
        <c:axId val="1303537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035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>
                <a:solidFill>
                  <a:schemeClr val="accent2">
                    <a:lumMod val="75000"/>
                  </a:schemeClr>
                </a:solidFill>
              </a:rPr>
              <a:t>Возможности</a:t>
            </a:r>
            <a:endParaRPr lang="en-US" sz="1200">
              <a:solidFill>
                <a:schemeClr val="accent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'График возможностей'!$C$2</c:f>
              <c:strCache>
                <c:ptCount val="1"/>
                <c:pt idx="0">
                  <c:v>Оценка U</c:v>
                </c:pt>
              </c:strCache>
            </c:strRef>
          </c:tx>
          <c:marker>
            <c:symbol val="none"/>
          </c:marker>
          <c:cat>
            <c:strRef>
              <c:f>'График возможностей'!$B$3:$B$7</c:f>
              <c:strCache>
                <c:ptCount val="5"/>
                <c:pt idx="0">
                  <c:v>Перехват клиентуры "Парк-Авеню"</c:v>
                </c:pt>
                <c:pt idx="1">
                  <c:v>Новые требования ФИФА</c:v>
                </c:pt>
                <c:pt idx="2">
                  <c:v>Требования по окупаемости стадионов</c:v>
                </c:pt>
                <c:pt idx="3">
                  <c:v>Рост числа стадионов</c:v>
                </c:pt>
                <c:pt idx="4">
                  <c:v>Рост рынка массовых мероприятий</c:v>
                </c:pt>
              </c:strCache>
            </c:strRef>
          </c:cat>
          <c:val>
            <c:numRef>
              <c:f>'График возможностей'!$C$3:$C$7</c:f>
              <c:numCache>
                <c:formatCode>General</c:formatCode>
                <c:ptCount val="5"/>
                <c:pt idx="0">
                  <c:v>60</c:v>
                </c:pt>
                <c:pt idx="1">
                  <c:v>72</c:v>
                </c:pt>
                <c:pt idx="2">
                  <c:v>64</c:v>
                </c:pt>
                <c:pt idx="3">
                  <c:v>80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9-44C8-8CA8-3E188522B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11520"/>
        <c:axId val="130896640"/>
      </c:radarChart>
      <c:catAx>
        <c:axId val="130411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896640"/>
        <c:crosses val="autoZero"/>
        <c:auto val="1"/>
        <c:lblAlgn val="ctr"/>
        <c:lblOffset val="100"/>
        <c:noMultiLvlLbl val="0"/>
      </c:catAx>
      <c:valAx>
        <c:axId val="1308966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041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15934408142784726"/>
          <c:y val="1.6771488469601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26151881863386"/>
          <c:y val="0.14323951765792295"/>
          <c:w val="0.50528993402693001"/>
          <c:h val="0.67771352053174883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угроз'!$C$3</c:f>
              <c:strCache>
                <c:ptCount val="1"/>
                <c:pt idx="0">
                  <c:v>Оценка U</c:v>
                </c:pt>
              </c:strCache>
            </c:strRef>
          </c:tx>
          <c:marker>
            <c:symbol val="none"/>
          </c:marker>
          <c:cat>
            <c:strRef>
              <c:f>'График угроз'!$B$4:$B$7</c:f>
              <c:strCache>
                <c:ptCount val="4"/>
                <c:pt idx="0">
                  <c:v>Появление альтернативных технологий</c:v>
                </c:pt>
                <c:pt idx="1">
                  <c:v>Рост числа объектов</c:v>
                </c:pt>
                <c:pt idx="2">
                  <c:v>Появление альтернативных технологий</c:v>
                </c:pt>
                <c:pt idx="3">
                  <c:v>Рост числа объектов</c:v>
                </c:pt>
              </c:strCache>
            </c:strRef>
          </c:cat>
          <c:val>
            <c:numRef>
              <c:f>'График угроз'!$C$4:$C$7</c:f>
              <c:numCache>
                <c:formatCode>General</c:formatCode>
                <c:ptCount val="4"/>
                <c:pt idx="0">
                  <c:v>80</c:v>
                </c:pt>
                <c:pt idx="1">
                  <c:v>18</c:v>
                </c:pt>
                <c:pt idx="2">
                  <c:v>52</c:v>
                </c:pt>
                <c:pt idx="3">
                  <c:v>66.12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2-472D-BDF6-75AEE5470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67520"/>
        <c:axId val="136669824"/>
      </c:radarChart>
      <c:catAx>
        <c:axId val="136667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6669824"/>
        <c:crosses val="autoZero"/>
        <c:auto val="1"/>
        <c:lblAlgn val="ctr"/>
        <c:lblOffset val="100"/>
        <c:noMultiLvlLbl val="0"/>
      </c:catAx>
      <c:valAx>
        <c:axId val="1366698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6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>
                <a:solidFill>
                  <a:schemeClr val="accent2">
                    <a:lumMod val="75000"/>
                  </a:schemeClr>
                </a:solidFill>
              </a:rPr>
              <a:t>Диаграмма</a:t>
            </a:r>
            <a:r>
              <a:rPr lang="ru-RU" sz="1200" baseline="0">
                <a:solidFill>
                  <a:schemeClr val="accent2">
                    <a:lumMod val="75000"/>
                  </a:schemeClr>
                </a:solidFill>
              </a:rPr>
              <a:t> </a:t>
            </a:r>
            <a:r>
              <a:rPr lang="en-US" sz="1200" baseline="0">
                <a:solidFill>
                  <a:schemeClr val="accent2">
                    <a:lumMod val="75000"/>
                  </a:schemeClr>
                </a:solidFill>
              </a:rPr>
              <a:t>SWOT-</a:t>
            </a:r>
            <a:r>
              <a:rPr lang="ru-RU" sz="1200" baseline="0">
                <a:solidFill>
                  <a:schemeClr val="accent2">
                    <a:lumMod val="75000"/>
                  </a:schemeClr>
                </a:solidFill>
              </a:rPr>
              <a:t>направлений</a:t>
            </a:r>
            <a:endParaRPr lang="ru-RU" sz="1200">
              <a:solidFill>
                <a:schemeClr val="accent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'Направления SWOT'!$C$1</c:f>
              <c:strCache>
                <c:ptCount val="1"/>
                <c:pt idx="0">
                  <c:v>Суммарная оценка</c:v>
                </c:pt>
              </c:strCache>
            </c:strRef>
          </c:tx>
          <c:cat>
            <c:strRef>
              <c:f>'Направления SWOT'!$B$2:$B$5</c:f>
              <c:strCache>
                <c:ptCount val="4"/>
                <c:pt idx="0">
                  <c:v>Силы </c:v>
                </c:pt>
                <c:pt idx="1">
                  <c:v>Возможности</c:v>
                </c:pt>
                <c:pt idx="2">
                  <c:v>Слабости</c:v>
                </c:pt>
                <c:pt idx="3">
                  <c:v>Угрозы</c:v>
                </c:pt>
              </c:strCache>
            </c:strRef>
          </c:cat>
          <c:val>
            <c:numRef>
              <c:f>'Направления SWOT'!$C$2:$C$5</c:f>
              <c:numCache>
                <c:formatCode>General</c:formatCode>
                <c:ptCount val="4"/>
                <c:pt idx="0">
                  <c:v>370</c:v>
                </c:pt>
                <c:pt idx="1">
                  <c:v>324</c:v>
                </c:pt>
                <c:pt idx="2">
                  <c:v>210.38</c:v>
                </c:pt>
                <c:pt idx="3">
                  <c:v>216.12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A-406A-94B6-6C9544FF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51808"/>
        <c:axId val="130978176"/>
      </c:radarChart>
      <c:catAx>
        <c:axId val="1309518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978176"/>
        <c:crosses val="autoZero"/>
        <c:auto val="1"/>
        <c:lblAlgn val="ctr"/>
        <c:lblOffset val="100"/>
        <c:noMultiLvlLbl val="0"/>
      </c:catAx>
      <c:valAx>
        <c:axId val="1309781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0951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8</xdr:row>
      <xdr:rowOff>52386</xdr:rowOff>
    </xdr:from>
    <xdr:to>
      <xdr:col>7</xdr:col>
      <xdr:colOff>590549</xdr:colOff>
      <xdr:row>27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7</xdr:row>
      <xdr:rowOff>4762</xdr:rowOff>
    </xdr:from>
    <xdr:to>
      <xdr:col>11</xdr:col>
      <xdr:colOff>85725</xdr:colOff>
      <xdr:row>21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7</xdr:row>
      <xdr:rowOff>4762</xdr:rowOff>
    </xdr:from>
    <xdr:to>
      <xdr:col>12</xdr:col>
      <xdr:colOff>66674</xdr:colOff>
      <xdr:row>25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128586</xdr:colOff>
      <xdr:row>5</xdr:row>
      <xdr:rowOff>171449</xdr:rowOff>
    </xdr:from>
    <xdr:to>
      <xdr:col>12</xdr:col>
      <xdr:colOff>295275</xdr:colOff>
      <xdr:row>29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</xdr:row>
      <xdr:rowOff>4762</xdr:rowOff>
    </xdr:from>
    <xdr:to>
      <xdr:col>12</xdr:col>
      <xdr:colOff>161925</xdr:colOff>
      <xdr:row>25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terplans.ru/swot-analysi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2"/>
  <sheetViews>
    <sheetView tabSelected="1" workbookViewId="0">
      <selection activeCell="W29" sqref="W29"/>
    </sheetView>
  </sheetViews>
  <sheetFormatPr defaultRowHeight="15" x14ac:dyDescent="0.25"/>
  <cols>
    <col min="2" max="2" width="6.42578125" customWidth="1"/>
    <col min="3" max="3" width="3.42578125" customWidth="1"/>
    <col min="10" max="10" width="3.140625" customWidth="1"/>
    <col min="11" max="11" width="3" customWidth="1"/>
  </cols>
  <sheetData>
    <row r="1" spans="2:18" ht="23.25" x14ac:dyDescent="0.35">
      <c r="B1" t="s">
        <v>46</v>
      </c>
      <c r="F1" s="32" t="s">
        <v>47</v>
      </c>
    </row>
    <row r="2" spans="2:18" x14ac:dyDescent="0.25">
      <c r="F2" t="s">
        <v>48</v>
      </c>
      <c r="M2" s="33" t="s">
        <v>49</v>
      </c>
    </row>
    <row r="3" spans="2:18" x14ac:dyDescent="0.25">
      <c r="F3" t="s">
        <v>50</v>
      </c>
    </row>
    <row r="4" spans="2:18" ht="15" customHeight="1" x14ac:dyDescent="0.25">
      <c r="B4" s="12" t="s">
        <v>33</v>
      </c>
      <c r="C4" s="13" t="s">
        <v>5</v>
      </c>
      <c r="D4" s="13"/>
      <c r="E4" s="13"/>
      <c r="F4" s="13"/>
      <c r="G4" s="13"/>
      <c r="H4" s="13"/>
      <c r="I4" s="13"/>
      <c r="J4" s="13"/>
      <c r="K4" s="13" t="s">
        <v>31</v>
      </c>
      <c r="L4" s="13"/>
      <c r="M4" s="13"/>
      <c r="N4" s="13"/>
      <c r="O4" s="13"/>
      <c r="P4" s="13"/>
      <c r="Q4" s="13"/>
    </row>
    <row r="5" spans="2:18" ht="15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8" ht="15.75" customHeight="1" x14ac:dyDescent="0.25">
      <c r="B6" s="12"/>
      <c r="C6" s="7"/>
      <c r="D6" s="27" t="s">
        <v>1</v>
      </c>
      <c r="E6" s="27"/>
      <c r="F6" s="27"/>
      <c r="G6" s="27"/>
      <c r="H6" s="27"/>
      <c r="I6" s="27"/>
      <c r="J6" s="8"/>
      <c r="K6" s="7"/>
      <c r="L6" s="28" t="s">
        <v>3</v>
      </c>
      <c r="M6" s="28"/>
      <c r="N6" s="28"/>
      <c r="O6" s="28"/>
      <c r="P6" s="28"/>
      <c r="Q6" s="30"/>
      <c r="R6" s="6"/>
    </row>
    <row r="7" spans="2:18" ht="15" customHeight="1" x14ac:dyDescent="0.25">
      <c r="B7" s="12"/>
      <c r="C7" s="29" t="s">
        <v>6</v>
      </c>
      <c r="D7" s="23" t="s">
        <v>34</v>
      </c>
      <c r="E7" s="24"/>
      <c r="F7" s="24"/>
      <c r="G7" s="24"/>
      <c r="H7" s="24"/>
      <c r="I7" s="26"/>
      <c r="J7" s="3"/>
      <c r="K7" s="29" t="s">
        <v>6</v>
      </c>
      <c r="L7" s="23" t="s">
        <v>42</v>
      </c>
      <c r="M7" s="24"/>
      <c r="N7" s="24"/>
      <c r="O7" s="24"/>
      <c r="P7" s="24"/>
      <c r="Q7" s="26"/>
    </row>
    <row r="8" spans="2:18" ht="15" customHeight="1" x14ac:dyDescent="0.25">
      <c r="B8" s="12"/>
      <c r="C8" s="29"/>
      <c r="D8" s="14" t="s">
        <v>35</v>
      </c>
      <c r="E8" s="15"/>
      <c r="F8" s="15"/>
      <c r="G8" s="15"/>
      <c r="H8" s="15"/>
      <c r="I8" s="16"/>
      <c r="J8" s="4"/>
      <c r="K8" s="29"/>
      <c r="L8" s="14" t="s">
        <v>45</v>
      </c>
      <c r="M8" s="15"/>
      <c r="N8" s="15"/>
      <c r="O8" s="15"/>
      <c r="P8" s="15"/>
      <c r="Q8" s="16"/>
    </row>
    <row r="9" spans="2:18" ht="15" customHeight="1" x14ac:dyDescent="0.25">
      <c r="B9" s="12"/>
      <c r="C9" s="29"/>
      <c r="D9" s="17"/>
      <c r="E9" s="18"/>
      <c r="F9" s="18"/>
      <c r="G9" s="18"/>
      <c r="H9" s="18"/>
      <c r="I9" s="19"/>
      <c r="J9" s="4"/>
      <c r="K9" s="29"/>
      <c r="L9" s="17"/>
      <c r="M9" s="18"/>
      <c r="N9" s="18"/>
      <c r="O9" s="18"/>
      <c r="P9" s="18"/>
      <c r="Q9" s="19"/>
    </row>
    <row r="10" spans="2:18" ht="15" customHeight="1" x14ac:dyDescent="0.25">
      <c r="B10" s="12"/>
      <c r="C10" s="29"/>
      <c r="D10" s="20"/>
      <c r="E10" s="21"/>
      <c r="F10" s="21"/>
      <c r="G10" s="21"/>
      <c r="H10" s="21"/>
      <c r="I10" s="22"/>
      <c r="J10" s="4"/>
      <c r="K10" s="29"/>
      <c r="L10" s="20"/>
      <c r="M10" s="21"/>
      <c r="N10" s="21"/>
      <c r="O10" s="21"/>
      <c r="P10" s="21"/>
      <c r="Q10" s="22"/>
    </row>
    <row r="11" spans="2:18" ht="15" customHeight="1" x14ac:dyDescent="0.25">
      <c r="B11" s="12"/>
      <c r="C11" s="29"/>
      <c r="D11" s="1" t="s">
        <v>15</v>
      </c>
      <c r="E11" s="1">
        <v>100</v>
      </c>
      <c r="F11" s="1" t="s">
        <v>16</v>
      </c>
      <c r="G11" s="1">
        <v>100</v>
      </c>
      <c r="H11" s="1" t="s">
        <v>0</v>
      </c>
      <c r="I11" s="1">
        <f>E11*G11/100</f>
        <v>100</v>
      </c>
      <c r="K11" s="29"/>
      <c r="L11" s="1" t="s">
        <v>15</v>
      </c>
      <c r="M11" s="1">
        <v>100</v>
      </c>
      <c r="N11" s="1" t="s">
        <v>16</v>
      </c>
      <c r="O11" s="1">
        <v>45</v>
      </c>
      <c r="P11" s="1" t="s">
        <v>0</v>
      </c>
      <c r="Q11" s="1">
        <v>60</v>
      </c>
    </row>
    <row r="12" spans="2:18" ht="15" customHeight="1" x14ac:dyDescent="0.25">
      <c r="B12" s="12"/>
      <c r="C12" s="29" t="s">
        <v>7</v>
      </c>
      <c r="D12" s="23" t="s">
        <v>36</v>
      </c>
      <c r="E12" s="24"/>
      <c r="F12" s="24"/>
      <c r="G12" s="24"/>
      <c r="H12" s="24"/>
      <c r="I12" s="26"/>
      <c r="J12" s="3"/>
      <c r="K12" s="29" t="s">
        <v>7</v>
      </c>
      <c r="L12" s="23" t="s">
        <v>17</v>
      </c>
      <c r="M12" s="24"/>
      <c r="N12" s="24"/>
      <c r="O12" s="24"/>
      <c r="P12" s="24"/>
      <c r="Q12" s="26"/>
    </row>
    <row r="13" spans="2:18" ht="15" customHeight="1" x14ac:dyDescent="0.25">
      <c r="B13" s="12"/>
      <c r="C13" s="29"/>
      <c r="D13" s="14" t="s">
        <v>37</v>
      </c>
      <c r="E13" s="15"/>
      <c r="F13" s="15"/>
      <c r="G13" s="15"/>
      <c r="H13" s="15"/>
      <c r="I13" s="16"/>
      <c r="J13" s="4"/>
      <c r="K13" s="29"/>
      <c r="L13" s="14" t="s">
        <v>21</v>
      </c>
      <c r="M13" s="15"/>
      <c r="N13" s="15"/>
      <c r="O13" s="15"/>
      <c r="P13" s="15"/>
      <c r="Q13" s="16"/>
    </row>
    <row r="14" spans="2:18" ht="15" customHeight="1" x14ac:dyDescent="0.25">
      <c r="B14" s="12"/>
      <c r="C14" s="29"/>
      <c r="D14" s="17"/>
      <c r="E14" s="18"/>
      <c r="F14" s="18"/>
      <c r="G14" s="18"/>
      <c r="H14" s="18"/>
      <c r="I14" s="19"/>
      <c r="J14" s="4"/>
      <c r="K14" s="29"/>
      <c r="L14" s="17"/>
      <c r="M14" s="18"/>
      <c r="N14" s="18"/>
      <c r="O14" s="18"/>
      <c r="P14" s="18"/>
      <c r="Q14" s="19"/>
    </row>
    <row r="15" spans="2:18" ht="15" customHeight="1" x14ac:dyDescent="0.25">
      <c r="B15" s="12"/>
      <c r="C15" s="29"/>
      <c r="D15" s="20"/>
      <c r="E15" s="21"/>
      <c r="F15" s="21"/>
      <c r="G15" s="21"/>
      <c r="H15" s="21"/>
      <c r="I15" s="22"/>
      <c r="J15" s="4"/>
      <c r="K15" s="29"/>
      <c r="L15" s="20"/>
      <c r="M15" s="21"/>
      <c r="N15" s="21"/>
      <c r="O15" s="21"/>
      <c r="P15" s="21"/>
      <c r="Q15" s="22"/>
    </row>
    <row r="16" spans="2:18" ht="15" customHeight="1" x14ac:dyDescent="0.25">
      <c r="B16" s="12"/>
      <c r="C16" s="29"/>
      <c r="D16" s="1" t="s">
        <v>15</v>
      </c>
      <c r="E16" s="1">
        <v>70</v>
      </c>
      <c r="F16" s="1" t="s">
        <v>16</v>
      </c>
      <c r="G16" s="1">
        <v>80</v>
      </c>
      <c r="H16" s="1" t="s">
        <v>0</v>
      </c>
      <c r="I16" s="1">
        <f>E16*G16/100</f>
        <v>56</v>
      </c>
      <c r="K16" s="29"/>
      <c r="L16" s="1" t="s">
        <v>15</v>
      </c>
      <c r="M16" s="1">
        <v>80</v>
      </c>
      <c r="N16" s="1" t="s">
        <v>16</v>
      </c>
      <c r="O16" s="1">
        <v>90</v>
      </c>
      <c r="P16" s="1" t="s">
        <v>0</v>
      </c>
      <c r="Q16" s="1">
        <f>M16*O16/100</f>
        <v>72</v>
      </c>
    </row>
    <row r="17" spans="2:17" ht="15" customHeight="1" x14ac:dyDescent="0.25">
      <c r="B17" s="12"/>
      <c r="C17" s="29" t="s">
        <v>8</v>
      </c>
      <c r="D17" s="23" t="s">
        <v>38</v>
      </c>
      <c r="E17" s="24"/>
      <c r="F17" s="24"/>
      <c r="G17" s="24"/>
      <c r="H17" s="24"/>
      <c r="I17" s="26"/>
      <c r="J17" s="3"/>
      <c r="K17" s="29" t="s">
        <v>8</v>
      </c>
      <c r="L17" s="23" t="s">
        <v>18</v>
      </c>
      <c r="M17" s="24"/>
      <c r="N17" s="24"/>
      <c r="O17" s="24"/>
      <c r="P17" s="24"/>
      <c r="Q17" s="26"/>
    </row>
    <row r="18" spans="2:17" ht="15" customHeight="1" x14ac:dyDescent="0.25">
      <c r="B18" s="12"/>
      <c r="C18" s="29"/>
      <c r="D18" s="14" t="s">
        <v>39</v>
      </c>
      <c r="E18" s="15"/>
      <c r="F18" s="15"/>
      <c r="G18" s="15"/>
      <c r="H18" s="15"/>
      <c r="I18" s="16"/>
      <c r="J18" s="4"/>
      <c r="K18" s="29"/>
      <c r="L18" s="14" t="s">
        <v>22</v>
      </c>
      <c r="M18" s="15"/>
      <c r="N18" s="15"/>
      <c r="O18" s="15"/>
      <c r="P18" s="15"/>
      <c r="Q18" s="16"/>
    </row>
    <row r="19" spans="2:17" ht="15" customHeight="1" x14ac:dyDescent="0.25">
      <c r="B19" s="12"/>
      <c r="C19" s="29"/>
      <c r="D19" s="17"/>
      <c r="E19" s="18"/>
      <c r="F19" s="18"/>
      <c r="G19" s="18"/>
      <c r="H19" s="18"/>
      <c r="I19" s="19"/>
      <c r="J19" s="4"/>
      <c r="K19" s="29"/>
      <c r="L19" s="17"/>
      <c r="M19" s="18"/>
      <c r="N19" s="18"/>
      <c r="O19" s="18"/>
      <c r="P19" s="18"/>
      <c r="Q19" s="19"/>
    </row>
    <row r="20" spans="2:17" ht="15" customHeight="1" x14ac:dyDescent="0.25">
      <c r="B20" s="12"/>
      <c r="C20" s="29"/>
      <c r="D20" s="20"/>
      <c r="E20" s="21"/>
      <c r="F20" s="21"/>
      <c r="G20" s="21"/>
      <c r="H20" s="21"/>
      <c r="I20" s="22"/>
      <c r="J20" s="4"/>
      <c r="K20" s="29"/>
      <c r="L20" s="20"/>
      <c r="M20" s="21"/>
      <c r="N20" s="21"/>
      <c r="O20" s="21"/>
      <c r="P20" s="21"/>
      <c r="Q20" s="22"/>
    </row>
    <row r="21" spans="2:17" ht="15" customHeight="1" x14ac:dyDescent="0.25">
      <c r="B21" s="12"/>
      <c r="C21" s="29"/>
      <c r="D21" s="1" t="s">
        <v>15</v>
      </c>
      <c r="E21" s="1">
        <v>80</v>
      </c>
      <c r="F21" s="1" t="s">
        <v>16</v>
      </c>
      <c r="G21" s="1">
        <v>90</v>
      </c>
      <c r="H21" s="1" t="s">
        <v>0</v>
      </c>
      <c r="I21" s="1">
        <f>E21*G21/100</f>
        <v>72</v>
      </c>
      <c r="J21" s="2"/>
      <c r="K21" s="29"/>
      <c r="L21" s="1" t="s">
        <v>15</v>
      </c>
      <c r="M21" s="1">
        <v>80</v>
      </c>
      <c r="N21" s="1" t="s">
        <v>16</v>
      </c>
      <c r="O21" s="1">
        <v>80</v>
      </c>
      <c r="P21" s="1" t="s">
        <v>0</v>
      </c>
      <c r="Q21" s="1">
        <f>M21*O21/100</f>
        <v>64</v>
      </c>
    </row>
    <row r="22" spans="2:17" ht="15" customHeight="1" x14ac:dyDescent="0.25">
      <c r="B22" s="12"/>
      <c r="C22" s="29" t="s">
        <v>9</v>
      </c>
      <c r="D22" s="23" t="s">
        <v>43</v>
      </c>
      <c r="E22" s="24"/>
      <c r="F22" s="24"/>
      <c r="G22" s="24"/>
      <c r="H22" s="24"/>
      <c r="I22" s="26"/>
      <c r="J22" s="3"/>
      <c r="K22" s="29" t="s">
        <v>9</v>
      </c>
      <c r="L22" s="23" t="s">
        <v>19</v>
      </c>
      <c r="M22" s="24"/>
      <c r="N22" s="24"/>
      <c r="O22" s="24"/>
      <c r="P22" s="24"/>
      <c r="Q22" s="26"/>
    </row>
    <row r="23" spans="2:17" ht="15" customHeight="1" x14ac:dyDescent="0.25">
      <c r="B23" s="12"/>
      <c r="C23" s="29"/>
      <c r="D23" s="14" t="s">
        <v>44</v>
      </c>
      <c r="E23" s="15"/>
      <c r="F23" s="15"/>
      <c r="G23" s="15"/>
      <c r="H23" s="15"/>
      <c r="I23" s="16"/>
      <c r="J23" s="4"/>
      <c r="K23" s="29"/>
      <c r="L23" s="14" t="s">
        <v>23</v>
      </c>
      <c r="M23" s="15"/>
      <c r="N23" s="15"/>
      <c r="O23" s="15"/>
      <c r="P23" s="15"/>
      <c r="Q23" s="16"/>
    </row>
    <row r="24" spans="2:17" ht="15" customHeight="1" x14ac:dyDescent="0.25">
      <c r="B24" s="12"/>
      <c r="C24" s="29"/>
      <c r="D24" s="17"/>
      <c r="E24" s="18"/>
      <c r="F24" s="18"/>
      <c r="G24" s="18"/>
      <c r="H24" s="18"/>
      <c r="I24" s="19"/>
      <c r="J24" s="4"/>
      <c r="K24" s="29"/>
      <c r="L24" s="17"/>
      <c r="M24" s="18"/>
      <c r="N24" s="18"/>
      <c r="O24" s="18"/>
      <c r="P24" s="18"/>
      <c r="Q24" s="19"/>
    </row>
    <row r="25" spans="2:17" ht="15" customHeight="1" x14ac:dyDescent="0.25">
      <c r="B25" s="12"/>
      <c r="C25" s="29"/>
      <c r="D25" s="20"/>
      <c r="E25" s="21"/>
      <c r="F25" s="21"/>
      <c r="G25" s="21"/>
      <c r="H25" s="21"/>
      <c r="I25" s="22"/>
      <c r="J25" s="4"/>
      <c r="K25" s="29"/>
      <c r="L25" s="20"/>
      <c r="M25" s="21"/>
      <c r="N25" s="21"/>
      <c r="O25" s="21"/>
      <c r="P25" s="21"/>
      <c r="Q25" s="22"/>
    </row>
    <row r="26" spans="2:17" ht="15" customHeight="1" x14ac:dyDescent="0.25">
      <c r="B26" s="12"/>
      <c r="C26" s="29"/>
      <c r="D26" s="1" t="s">
        <v>15</v>
      </c>
      <c r="E26" s="1">
        <v>80</v>
      </c>
      <c r="F26" s="1" t="s">
        <v>16</v>
      </c>
      <c r="G26" s="1">
        <v>90</v>
      </c>
      <c r="H26" s="1" t="s">
        <v>0</v>
      </c>
      <c r="I26" s="1">
        <f>E26*G26/100</f>
        <v>72</v>
      </c>
      <c r="J26" s="2"/>
      <c r="K26" s="29"/>
      <c r="L26" s="1" t="s">
        <v>15</v>
      </c>
      <c r="M26" s="1">
        <v>100</v>
      </c>
      <c r="N26" s="1" t="s">
        <v>16</v>
      </c>
      <c r="O26" s="1">
        <v>80</v>
      </c>
      <c r="P26" s="1" t="s">
        <v>0</v>
      </c>
      <c r="Q26" s="1">
        <f>M26*O26/100</f>
        <v>80</v>
      </c>
    </row>
    <row r="27" spans="2:17" ht="15" customHeight="1" x14ac:dyDescent="0.25">
      <c r="B27" s="12"/>
      <c r="C27" s="29" t="s">
        <v>10</v>
      </c>
      <c r="D27" s="23" t="s">
        <v>40</v>
      </c>
      <c r="E27" s="24"/>
      <c r="F27" s="24"/>
      <c r="G27" s="24"/>
      <c r="H27" s="24"/>
      <c r="I27" s="26"/>
      <c r="J27" s="3"/>
      <c r="K27" s="29" t="s">
        <v>10</v>
      </c>
      <c r="L27" s="23" t="s">
        <v>20</v>
      </c>
      <c r="M27" s="24"/>
      <c r="N27" s="24"/>
      <c r="O27" s="24"/>
      <c r="P27" s="24"/>
      <c r="Q27" s="26"/>
    </row>
    <row r="28" spans="2:17" ht="15" customHeight="1" x14ac:dyDescent="0.25">
      <c r="B28" s="12"/>
      <c r="C28" s="29"/>
      <c r="D28" s="14" t="s">
        <v>41</v>
      </c>
      <c r="E28" s="15"/>
      <c r="F28" s="15"/>
      <c r="G28" s="15"/>
      <c r="H28" s="15"/>
      <c r="I28" s="16"/>
      <c r="J28" s="4"/>
      <c r="K28" s="29"/>
      <c r="L28" s="14" t="s">
        <v>24</v>
      </c>
      <c r="M28" s="15"/>
      <c r="N28" s="15"/>
      <c r="O28" s="15"/>
      <c r="P28" s="15"/>
      <c r="Q28" s="16"/>
    </row>
    <row r="29" spans="2:17" ht="15" customHeight="1" x14ac:dyDescent="0.25">
      <c r="B29" s="12"/>
      <c r="C29" s="29"/>
      <c r="D29" s="17"/>
      <c r="E29" s="18"/>
      <c r="F29" s="18"/>
      <c r="G29" s="18"/>
      <c r="H29" s="18"/>
      <c r="I29" s="19"/>
      <c r="J29" s="4"/>
      <c r="K29" s="29"/>
      <c r="L29" s="17"/>
      <c r="M29" s="18"/>
      <c r="N29" s="18"/>
      <c r="O29" s="18"/>
      <c r="P29" s="18"/>
      <c r="Q29" s="19"/>
    </row>
    <row r="30" spans="2:17" ht="15" customHeight="1" x14ac:dyDescent="0.25">
      <c r="B30" s="12"/>
      <c r="C30" s="29"/>
      <c r="D30" s="20"/>
      <c r="E30" s="21"/>
      <c r="F30" s="21"/>
      <c r="G30" s="21"/>
      <c r="H30" s="21"/>
      <c r="I30" s="22"/>
      <c r="J30" s="4"/>
      <c r="K30" s="29"/>
      <c r="L30" s="20"/>
      <c r="M30" s="21"/>
      <c r="N30" s="21"/>
      <c r="O30" s="21"/>
      <c r="P30" s="21"/>
      <c r="Q30" s="22"/>
    </row>
    <row r="31" spans="2:17" ht="15" customHeight="1" x14ac:dyDescent="0.25">
      <c r="B31" s="31"/>
      <c r="C31" s="29"/>
      <c r="D31" s="1" t="s">
        <v>15</v>
      </c>
      <c r="E31" s="1">
        <v>100</v>
      </c>
      <c r="F31" s="1" t="s">
        <v>16</v>
      </c>
      <c r="G31" s="1">
        <v>70</v>
      </c>
      <c r="H31" s="1" t="s">
        <v>0</v>
      </c>
      <c r="I31" s="1">
        <f>E31*G31/100</f>
        <v>70</v>
      </c>
      <c r="J31" s="2"/>
      <c r="K31" s="29"/>
      <c r="L31" s="1" t="s">
        <v>15</v>
      </c>
      <c r="M31" s="1">
        <v>80</v>
      </c>
      <c r="N31" s="1" t="s">
        <v>16</v>
      </c>
      <c r="O31" s="1">
        <v>60</v>
      </c>
      <c r="P31" s="1" t="s">
        <v>0</v>
      </c>
      <c r="Q31" s="1">
        <f>M31*O31/100</f>
        <v>48</v>
      </c>
    </row>
    <row r="32" spans="2:17" ht="15" customHeight="1" x14ac:dyDescent="0.25">
      <c r="B32" s="11" t="s">
        <v>32</v>
      </c>
      <c r="C32" s="7"/>
      <c r="D32" s="28" t="s">
        <v>2</v>
      </c>
      <c r="E32" s="28"/>
      <c r="F32" s="28"/>
      <c r="G32" s="28"/>
      <c r="H32" s="28"/>
      <c r="I32" s="28"/>
      <c r="J32" s="9"/>
      <c r="K32" s="7"/>
      <c r="L32" s="28" t="s">
        <v>4</v>
      </c>
      <c r="M32" s="28"/>
      <c r="N32" s="28"/>
      <c r="O32" s="28"/>
      <c r="P32" s="28"/>
      <c r="Q32" s="28"/>
    </row>
    <row r="33" spans="2:17" x14ac:dyDescent="0.25">
      <c r="B33" s="12"/>
      <c r="C33" s="26" t="s">
        <v>6</v>
      </c>
      <c r="D33" s="23" t="s">
        <v>11</v>
      </c>
      <c r="E33" s="24"/>
      <c r="F33" s="24"/>
      <c r="G33" s="24"/>
      <c r="H33" s="24"/>
      <c r="I33" s="26"/>
      <c r="J33" s="3"/>
      <c r="K33" s="29" t="s">
        <v>6</v>
      </c>
      <c r="L33" s="23" t="s">
        <v>25</v>
      </c>
      <c r="M33" s="24"/>
      <c r="N33" s="24"/>
      <c r="O33" s="24"/>
      <c r="P33" s="24"/>
      <c r="Q33" s="26"/>
    </row>
    <row r="34" spans="2:17" x14ac:dyDescent="0.25">
      <c r="B34" s="12"/>
      <c r="C34" s="26"/>
      <c r="D34" s="14"/>
      <c r="E34" s="15"/>
      <c r="F34" s="15"/>
      <c r="G34" s="15"/>
      <c r="H34" s="15"/>
      <c r="I34" s="16"/>
      <c r="J34" s="3"/>
      <c r="K34" s="29"/>
      <c r="L34" s="14" t="s">
        <v>26</v>
      </c>
      <c r="M34" s="15"/>
      <c r="N34" s="15"/>
      <c r="O34" s="15"/>
      <c r="P34" s="15"/>
      <c r="Q34" s="16"/>
    </row>
    <row r="35" spans="2:17" x14ac:dyDescent="0.25">
      <c r="B35" s="12"/>
      <c r="C35" s="26"/>
      <c r="D35" s="17"/>
      <c r="E35" s="18"/>
      <c r="F35" s="18"/>
      <c r="G35" s="18"/>
      <c r="H35" s="18"/>
      <c r="I35" s="19"/>
      <c r="J35" s="3"/>
      <c r="K35" s="29"/>
      <c r="L35" s="17"/>
      <c r="M35" s="18"/>
      <c r="N35" s="18"/>
      <c r="O35" s="18"/>
      <c r="P35" s="18"/>
      <c r="Q35" s="19"/>
    </row>
    <row r="36" spans="2:17" x14ac:dyDescent="0.25">
      <c r="B36" s="12"/>
      <c r="C36" s="26"/>
      <c r="D36" s="20"/>
      <c r="E36" s="21"/>
      <c r="F36" s="21"/>
      <c r="G36" s="21"/>
      <c r="H36" s="21"/>
      <c r="I36" s="22"/>
      <c r="J36" s="3"/>
      <c r="K36" s="29"/>
      <c r="L36" s="20"/>
      <c r="M36" s="21"/>
      <c r="N36" s="21"/>
      <c r="O36" s="21"/>
      <c r="P36" s="21"/>
      <c r="Q36" s="22"/>
    </row>
    <row r="37" spans="2:17" x14ac:dyDescent="0.25">
      <c r="B37" s="12"/>
      <c r="C37" s="26"/>
      <c r="D37" s="1" t="s">
        <v>15</v>
      </c>
      <c r="E37" s="1">
        <v>70</v>
      </c>
      <c r="F37" s="1" t="s">
        <v>16</v>
      </c>
      <c r="G37" s="1">
        <v>100</v>
      </c>
      <c r="H37" s="1" t="s">
        <v>0</v>
      </c>
      <c r="I37" s="1">
        <f>E37*G37/100</f>
        <v>70</v>
      </c>
      <c r="J37" s="2"/>
      <c r="K37" s="29"/>
      <c r="L37" s="1" t="s">
        <v>15</v>
      </c>
      <c r="M37" s="1">
        <v>100</v>
      </c>
      <c r="N37" s="1" t="s">
        <v>16</v>
      </c>
      <c r="O37" s="1">
        <v>80</v>
      </c>
      <c r="P37" s="1" t="s">
        <v>0</v>
      </c>
      <c r="Q37" s="1">
        <f>M37*O37/100</f>
        <v>80</v>
      </c>
    </row>
    <row r="38" spans="2:17" x14ac:dyDescent="0.25">
      <c r="B38" s="12"/>
      <c r="C38" s="26" t="s">
        <v>7</v>
      </c>
      <c r="D38" s="23" t="s">
        <v>12</v>
      </c>
      <c r="E38" s="24"/>
      <c r="F38" s="24"/>
      <c r="G38" s="24"/>
      <c r="H38" s="24"/>
      <c r="I38" s="25"/>
      <c r="J38" s="3"/>
      <c r="K38" s="29" t="s">
        <v>7</v>
      </c>
      <c r="L38" s="23" t="s">
        <v>27</v>
      </c>
      <c r="M38" s="24"/>
      <c r="N38" s="24"/>
      <c r="O38" s="24"/>
      <c r="P38" s="24"/>
      <c r="Q38" s="25"/>
    </row>
    <row r="39" spans="2:17" x14ac:dyDescent="0.25">
      <c r="B39" s="12"/>
      <c r="C39" s="26"/>
      <c r="D39" s="14"/>
      <c r="E39" s="15"/>
      <c r="F39" s="15"/>
      <c r="G39" s="15"/>
      <c r="H39" s="15"/>
      <c r="I39" s="16"/>
      <c r="J39" s="3"/>
      <c r="K39" s="29"/>
      <c r="L39" s="14" t="s">
        <v>28</v>
      </c>
      <c r="M39" s="15"/>
      <c r="N39" s="15"/>
      <c r="O39" s="15"/>
      <c r="P39" s="15"/>
      <c r="Q39" s="16"/>
    </row>
    <row r="40" spans="2:17" x14ac:dyDescent="0.25">
      <c r="B40" s="12"/>
      <c r="C40" s="26"/>
      <c r="D40" s="17"/>
      <c r="E40" s="18"/>
      <c r="F40" s="18"/>
      <c r="G40" s="18"/>
      <c r="H40" s="18"/>
      <c r="I40" s="19"/>
      <c r="J40" s="3"/>
      <c r="K40" s="29"/>
      <c r="L40" s="17"/>
      <c r="M40" s="18"/>
      <c r="N40" s="18"/>
      <c r="O40" s="18"/>
      <c r="P40" s="18"/>
      <c r="Q40" s="19"/>
    </row>
    <row r="41" spans="2:17" x14ac:dyDescent="0.25">
      <c r="B41" s="12"/>
      <c r="C41" s="26"/>
      <c r="D41" s="20"/>
      <c r="E41" s="21"/>
      <c r="F41" s="21"/>
      <c r="G41" s="21"/>
      <c r="H41" s="21"/>
      <c r="I41" s="22"/>
      <c r="J41" s="3"/>
      <c r="K41" s="29"/>
      <c r="L41" s="20"/>
      <c r="M41" s="21"/>
      <c r="N41" s="21"/>
      <c r="O41" s="21"/>
      <c r="P41" s="21"/>
      <c r="Q41" s="22"/>
    </row>
    <row r="42" spans="2:17" x14ac:dyDescent="0.25">
      <c r="B42" s="12"/>
      <c r="C42" s="26"/>
      <c r="D42" s="1" t="s">
        <v>15</v>
      </c>
      <c r="E42" s="1">
        <v>70</v>
      </c>
      <c r="F42" s="1" t="s">
        <v>16</v>
      </c>
      <c r="G42" s="1">
        <v>80</v>
      </c>
      <c r="H42" s="1" t="s">
        <v>0</v>
      </c>
      <c r="I42" s="1">
        <f>E42*G42/100</f>
        <v>56</v>
      </c>
      <c r="J42" s="2"/>
      <c r="K42" s="29"/>
      <c r="L42" s="1" t="s">
        <v>15</v>
      </c>
      <c r="M42" s="1">
        <v>60</v>
      </c>
      <c r="N42" s="1" t="s">
        <v>16</v>
      </c>
      <c r="O42" s="1">
        <v>30</v>
      </c>
      <c r="P42" s="1" t="s">
        <v>0</v>
      </c>
      <c r="Q42" s="1">
        <f>M42*O42/100</f>
        <v>18</v>
      </c>
    </row>
    <row r="43" spans="2:17" x14ac:dyDescent="0.25">
      <c r="B43" s="12"/>
      <c r="C43" s="26" t="s">
        <v>6</v>
      </c>
      <c r="D43" s="23" t="s">
        <v>11</v>
      </c>
      <c r="E43" s="24"/>
      <c r="F43" s="24"/>
      <c r="G43" s="24"/>
      <c r="H43" s="24"/>
      <c r="I43" s="26"/>
      <c r="J43" s="3"/>
      <c r="K43" s="29" t="s">
        <v>6</v>
      </c>
      <c r="L43" s="23" t="s">
        <v>25</v>
      </c>
      <c r="M43" s="24"/>
      <c r="N43" s="24"/>
      <c r="O43" s="24"/>
      <c r="P43" s="24"/>
      <c r="Q43" s="26"/>
    </row>
    <row r="44" spans="2:17" x14ac:dyDescent="0.25">
      <c r="B44" s="12"/>
      <c r="C44" s="26"/>
      <c r="D44" s="14"/>
      <c r="E44" s="15"/>
      <c r="F44" s="15"/>
      <c r="G44" s="15"/>
      <c r="H44" s="15"/>
      <c r="I44" s="16"/>
      <c r="J44" s="3"/>
      <c r="K44" s="29"/>
      <c r="L44" s="14" t="s">
        <v>26</v>
      </c>
      <c r="M44" s="15"/>
      <c r="N44" s="15"/>
      <c r="O44" s="15"/>
      <c r="P44" s="15"/>
      <c r="Q44" s="16"/>
    </row>
    <row r="45" spans="2:17" x14ac:dyDescent="0.25">
      <c r="B45" s="12"/>
      <c r="C45" s="26"/>
      <c r="D45" s="17"/>
      <c r="E45" s="18"/>
      <c r="F45" s="18"/>
      <c r="G45" s="18"/>
      <c r="H45" s="18"/>
      <c r="I45" s="19"/>
      <c r="J45" s="3"/>
      <c r="K45" s="29"/>
      <c r="L45" s="17"/>
      <c r="M45" s="18"/>
      <c r="N45" s="18"/>
      <c r="O45" s="18"/>
      <c r="P45" s="18"/>
      <c r="Q45" s="19"/>
    </row>
    <row r="46" spans="2:17" x14ac:dyDescent="0.25">
      <c r="B46" s="12"/>
      <c r="C46" s="26"/>
      <c r="D46" s="20"/>
      <c r="E46" s="21"/>
      <c r="F46" s="21"/>
      <c r="G46" s="21"/>
      <c r="H46" s="21"/>
      <c r="I46" s="22"/>
      <c r="J46" s="3"/>
      <c r="K46" s="29"/>
      <c r="L46" s="20"/>
      <c r="M46" s="21"/>
      <c r="N46" s="21"/>
      <c r="O46" s="21"/>
      <c r="P46" s="21"/>
      <c r="Q46" s="22"/>
    </row>
    <row r="47" spans="2:17" x14ac:dyDescent="0.25">
      <c r="B47" s="12"/>
      <c r="C47" s="26"/>
      <c r="D47" s="1" t="s">
        <v>15</v>
      </c>
      <c r="E47" s="1">
        <v>89</v>
      </c>
      <c r="F47" s="1" t="s">
        <v>16</v>
      </c>
      <c r="G47" s="1">
        <v>67</v>
      </c>
      <c r="H47" s="1" t="s">
        <v>0</v>
      </c>
      <c r="I47" s="1">
        <f>E47*G47/100</f>
        <v>59.63</v>
      </c>
      <c r="J47" s="2"/>
      <c r="K47" s="29"/>
      <c r="L47" s="1" t="s">
        <v>15</v>
      </c>
      <c r="M47" s="1">
        <v>65</v>
      </c>
      <c r="N47" s="1" t="s">
        <v>16</v>
      </c>
      <c r="O47" s="1">
        <v>80</v>
      </c>
      <c r="P47" s="1" t="s">
        <v>0</v>
      </c>
      <c r="Q47" s="1">
        <f>M47*O47/100</f>
        <v>52</v>
      </c>
    </row>
    <row r="48" spans="2:17" x14ac:dyDescent="0.25">
      <c r="B48" s="12"/>
      <c r="C48" s="26" t="s">
        <v>7</v>
      </c>
      <c r="D48" s="23" t="s">
        <v>12</v>
      </c>
      <c r="E48" s="24"/>
      <c r="F48" s="24"/>
      <c r="G48" s="24"/>
      <c r="H48" s="24"/>
      <c r="I48" s="25"/>
      <c r="J48" s="3"/>
      <c r="K48" s="29" t="s">
        <v>7</v>
      </c>
      <c r="L48" s="23" t="s">
        <v>27</v>
      </c>
      <c r="M48" s="24"/>
      <c r="N48" s="24"/>
      <c r="O48" s="24"/>
      <c r="P48" s="24"/>
      <c r="Q48" s="25"/>
    </row>
    <row r="49" spans="2:17" x14ac:dyDescent="0.25">
      <c r="B49" s="12"/>
      <c r="C49" s="26"/>
      <c r="D49" s="14"/>
      <c r="E49" s="15"/>
      <c r="F49" s="15"/>
      <c r="G49" s="15"/>
      <c r="H49" s="15"/>
      <c r="I49" s="16"/>
      <c r="J49" s="3"/>
      <c r="K49" s="29"/>
      <c r="L49" s="14" t="s">
        <v>28</v>
      </c>
      <c r="M49" s="15"/>
      <c r="N49" s="15"/>
      <c r="O49" s="15"/>
      <c r="P49" s="15"/>
      <c r="Q49" s="16"/>
    </row>
    <row r="50" spans="2:17" x14ac:dyDescent="0.25">
      <c r="B50" s="12"/>
      <c r="C50" s="26"/>
      <c r="D50" s="17"/>
      <c r="E50" s="18"/>
      <c r="F50" s="18"/>
      <c r="G50" s="18"/>
      <c r="H50" s="18"/>
      <c r="I50" s="19"/>
      <c r="J50" s="3"/>
      <c r="K50" s="29"/>
      <c r="L50" s="17"/>
      <c r="M50" s="18"/>
      <c r="N50" s="18"/>
      <c r="O50" s="18"/>
      <c r="P50" s="18"/>
      <c r="Q50" s="19"/>
    </row>
    <row r="51" spans="2:17" x14ac:dyDescent="0.25">
      <c r="B51" s="12"/>
      <c r="C51" s="26"/>
      <c r="D51" s="20"/>
      <c r="E51" s="21"/>
      <c r="F51" s="21"/>
      <c r="G51" s="21"/>
      <c r="H51" s="21"/>
      <c r="I51" s="22"/>
      <c r="J51" s="3"/>
      <c r="K51" s="29"/>
      <c r="L51" s="20"/>
      <c r="M51" s="21"/>
      <c r="N51" s="21"/>
      <c r="O51" s="21"/>
      <c r="P51" s="21"/>
      <c r="Q51" s="22"/>
    </row>
    <row r="52" spans="2:17" x14ac:dyDescent="0.25">
      <c r="B52" s="12"/>
      <c r="C52" s="26"/>
      <c r="D52" s="1" t="s">
        <v>15</v>
      </c>
      <c r="E52" s="1">
        <v>55</v>
      </c>
      <c r="F52" s="1" t="s">
        <v>16</v>
      </c>
      <c r="G52" s="1">
        <v>45</v>
      </c>
      <c r="H52" s="1" t="s">
        <v>0</v>
      </c>
      <c r="I52" s="1">
        <f>E52*G52/100</f>
        <v>24.75</v>
      </c>
      <c r="J52" s="2"/>
      <c r="K52" s="29"/>
      <c r="L52" s="1" t="s">
        <v>15</v>
      </c>
      <c r="M52" s="1">
        <v>87</v>
      </c>
      <c r="N52" s="1" t="s">
        <v>16</v>
      </c>
      <c r="O52" s="1">
        <v>76</v>
      </c>
      <c r="P52" s="1" t="s">
        <v>0</v>
      </c>
      <c r="Q52" s="1">
        <f>M52*O52/100</f>
        <v>66.12</v>
      </c>
    </row>
  </sheetData>
  <mergeCells count="62">
    <mergeCell ref="L43:Q43"/>
    <mergeCell ref="D44:I46"/>
    <mergeCell ref="L44:Q46"/>
    <mergeCell ref="C48:C52"/>
    <mergeCell ref="D48:I48"/>
    <mergeCell ref="K48:K52"/>
    <mergeCell ref="L48:Q48"/>
    <mergeCell ref="D49:I51"/>
    <mergeCell ref="L49:Q51"/>
    <mergeCell ref="K33:K37"/>
    <mergeCell ref="K38:K42"/>
    <mergeCell ref="C7:C11"/>
    <mergeCell ref="C43:C47"/>
    <mergeCell ref="D43:I43"/>
    <mergeCell ref="K43:K47"/>
    <mergeCell ref="K17:K21"/>
    <mergeCell ref="K22:K26"/>
    <mergeCell ref="K4:Q5"/>
    <mergeCell ref="B4:B31"/>
    <mergeCell ref="C27:C31"/>
    <mergeCell ref="D27:I27"/>
    <mergeCell ref="K27:K31"/>
    <mergeCell ref="L27:Q27"/>
    <mergeCell ref="D28:I30"/>
    <mergeCell ref="L28:Q30"/>
    <mergeCell ref="L6:Q6"/>
    <mergeCell ref="L32:Q32"/>
    <mergeCell ref="L33:Q33"/>
    <mergeCell ref="D33:I33"/>
    <mergeCell ref="L7:Q7"/>
    <mergeCell ref="L8:Q10"/>
    <mergeCell ref="L12:Q12"/>
    <mergeCell ref="L13:Q15"/>
    <mergeCell ref="L17:Q17"/>
    <mergeCell ref="L18:Q20"/>
    <mergeCell ref="D7:I7"/>
    <mergeCell ref="D8:I10"/>
    <mergeCell ref="D12:I12"/>
    <mergeCell ref="D13:I15"/>
    <mergeCell ref="K7:K11"/>
    <mergeCell ref="K12:K16"/>
    <mergeCell ref="L34:Q36"/>
    <mergeCell ref="L38:Q38"/>
    <mergeCell ref="L39:Q41"/>
    <mergeCell ref="L22:Q22"/>
    <mergeCell ref="L23:Q25"/>
    <mergeCell ref="B32:B52"/>
    <mergeCell ref="C4:J5"/>
    <mergeCell ref="D34:I36"/>
    <mergeCell ref="D38:I38"/>
    <mergeCell ref="D39:I41"/>
    <mergeCell ref="D17:I17"/>
    <mergeCell ref="D18:I20"/>
    <mergeCell ref="D22:I22"/>
    <mergeCell ref="D23:I25"/>
    <mergeCell ref="D6:I6"/>
    <mergeCell ref="D32:I32"/>
    <mergeCell ref="C22:C26"/>
    <mergeCell ref="C12:C16"/>
    <mergeCell ref="C17:C21"/>
    <mergeCell ref="C33:C37"/>
    <mergeCell ref="C38:C42"/>
  </mergeCells>
  <hyperlinks>
    <hyperlink ref="M2" r:id="rId1" xr:uid="{E0BCC279-0668-4AAE-867C-0EF67880AF98}"/>
  </hyperlinks>
  <pageMargins left="0.7" right="0.7" top="0.75" bottom="0.75" header="0.3" footer="0.3"/>
  <pageSetup paperSize="9" orientation="portrait" horizont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8"/>
  <sheetViews>
    <sheetView workbookViewId="0">
      <selection activeCell="J11" sqref="J11"/>
    </sheetView>
  </sheetViews>
  <sheetFormatPr defaultRowHeight="15" x14ac:dyDescent="0.25"/>
  <cols>
    <col min="3" max="3" width="50.5703125" customWidth="1"/>
  </cols>
  <sheetData>
    <row r="2" spans="3:4" x14ac:dyDescent="0.25">
      <c r="C2" t="s">
        <v>13</v>
      </c>
      <c r="D2" t="s">
        <v>14</v>
      </c>
    </row>
    <row r="3" spans="3:4" x14ac:dyDescent="0.25">
      <c r="C3" t="str">
        <f>Лист1!D7</f>
        <v>Ассортиментный ряд</v>
      </c>
      <c r="D3">
        <f>Лист1!I11</f>
        <v>100</v>
      </c>
    </row>
    <row r="4" spans="3:4" x14ac:dyDescent="0.25">
      <c r="C4" t="str">
        <f>Лист1!D12</f>
        <v>Опыт работы</v>
      </c>
      <c r="D4">
        <f>Лист1!I16</f>
        <v>56</v>
      </c>
    </row>
    <row r="5" spans="3:4" x14ac:dyDescent="0.25">
      <c r="C5" t="str">
        <f>Лист1!D17</f>
        <v>Ставка аренды магазина</v>
      </c>
      <c r="D5">
        <f>Лист1!I21</f>
        <v>72</v>
      </c>
    </row>
    <row r="6" spans="3:4" x14ac:dyDescent="0.25">
      <c r="C6" t="str">
        <f>Лист1!D22</f>
        <v>Цена</v>
      </c>
      <c r="D6">
        <f>Лист1!I26</f>
        <v>72</v>
      </c>
    </row>
    <row r="7" spans="3:4" x14ac:dyDescent="0.25">
      <c r="C7" t="str">
        <f>Лист1!D27</f>
        <v>Дилеры</v>
      </c>
      <c r="D7">
        <f>Лист1!I31</f>
        <v>70</v>
      </c>
    </row>
    <row r="8" spans="3:4" x14ac:dyDescent="0.25">
      <c r="D8" s="5">
        <f>SUM(D3:D7)</f>
        <v>370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>
      <selection activeCell="C8" sqref="C8"/>
    </sheetView>
  </sheetViews>
  <sheetFormatPr defaultRowHeight="15" x14ac:dyDescent="0.25"/>
  <cols>
    <col min="2" max="2" width="31.5703125" customWidth="1"/>
  </cols>
  <sheetData>
    <row r="2" spans="2:3" x14ac:dyDescent="0.25">
      <c r="C2" t="s">
        <v>14</v>
      </c>
    </row>
    <row r="3" spans="2:3" x14ac:dyDescent="0.25">
      <c r="B3" t="str">
        <f>Лист1!D33</f>
        <v>Недостаток оборотных средств</v>
      </c>
      <c r="C3">
        <f>Лист1!I37</f>
        <v>70</v>
      </c>
    </row>
    <row r="4" spans="2:3" x14ac:dyDescent="0.25">
      <c r="B4" t="str">
        <f>Лист1!D38</f>
        <v>Финансовый менеджмент</v>
      </c>
      <c r="C4">
        <f>Лист1!I42</f>
        <v>56</v>
      </c>
    </row>
    <row r="5" spans="2:3" x14ac:dyDescent="0.25">
      <c r="B5" t="str">
        <f>Лист1!D43</f>
        <v>Недостаток оборотных средств</v>
      </c>
      <c r="C5" s="5">
        <f>Лист1!I47</f>
        <v>59.63</v>
      </c>
    </row>
    <row r="6" spans="2:3" x14ac:dyDescent="0.25">
      <c r="B6" t="str">
        <f>Лист1!D48</f>
        <v>Финансовый менеджмент</v>
      </c>
      <c r="C6">
        <f>Лист1!I52</f>
        <v>24.75</v>
      </c>
    </row>
    <row r="7" spans="2:3" x14ac:dyDescent="0.25">
      <c r="C7">
        <f>SUM(C3:C6)</f>
        <v>210.38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8"/>
  <sheetViews>
    <sheetView workbookViewId="0">
      <selection activeCell="B3" sqref="B3:B7"/>
    </sheetView>
  </sheetViews>
  <sheetFormatPr defaultRowHeight="15" x14ac:dyDescent="0.25"/>
  <cols>
    <col min="2" max="2" width="37.42578125" customWidth="1"/>
  </cols>
  <sheetData>
    <row r="2" spans="2:3" x14ac:dyDescent="0.25">
      <c r="C2" t="s">
        <v>14</v>
      </c>
    </row>
    <row r="3" spans="2:3" x14ac:dyDescent="0.25">
      <c r="B3" t="str">
        <f>Лист1!L7</f>
        <v>Перехват клиентуры "Парк-Авеню"</v>
      </c>
      <c r="C3">
        <f>Лист1!Q11</f>
        <v>60</v>
      </c>
    </row>
    <row r="4" spans="2:3" x14ac:dyDescent="0.25">
      <c r="B4" t="str">
        <f>Лист1!L12</f>
        <v>Новые требования ФИФА</v>
      </c>
      <c r="C4">
        <f>Лист1!Q16</f>
        <v>72</v>
      </c>
    </row>
    <row r="5" spans="2:3" x14ac:dyDescent="0.25">
      <c r="B5" t="str">
        <f>Лист1!L17</f>
        <v>Требования по окупаемости стадионов</v>
      </c>
      <c r="C5">
        <f>Лист1!Q21</f>
        <v>64</v>
      </c>
    </row>
    <row r="6" spans="2:3" x14ac:dyDescent="0.25">
      <c r="B6" t="str">
        <f>Лист1!L22</f>
        <v>Рост числа стадионов</v>
      </c>
      <c r="C6">
        <f>Лист1!Q26</f>
        <v>80</v>
      </c>
    </row>
    <row r="7" spans="2:3" x14ac:dyDescent="0.25">
      <c r="B7" t="str">
        <f>Лист1!L27</f>
        <v>Рост рынка массовых мероприятий</v>
      </c>
      <c r="C7">
        <f>Лист1!Q31</f>
        <v>48</v>
      </c>
    </row>
    <row r="8" spans="2:3" x14ac:dyDescent="0.25">
      <c r="C8" s="5">
        <f>SUM(C3:C7)</f>
        <v>324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7"/>
  <sheetViews>
    <sheetView workbookViewId="0">
      <selection activeCell="O7" sqref="O7"/>
    </sheetView>
  </sheetViews>
  <sheetFormatPr defaultRowHeight="15" x14ac:dyDescent="0.25"/>
  <cols>
    <col min="2" max="2" width="41.7109375" customWidth="1"/>
  </cols>
  <sheetData>
    <row r="3" spans="2:3" x14ac:dyDescent="0.25">
      <c r="C3" t="s">
        <v>14</v>
      </c>
    </row>
    <row r="4" spans="2:3" x14ac:dyDescent="0.25">
      <c r="B4" t="str">
        <f>Лист1!L33</f>
        <v>Появление альтернативных технологий</v>
      </c>
      <c r="C4">
        <f>Лист1!Q37</f>
        <v>80</v>
      </c>
    </row>
    <row r="5" spans="2:3" x14ac:dyDescent="0.25">
      <c r="B5" t="str">
        <f>Лист1!L38</f>
        <v>Рост числа объектов</v>
      </c>
      <c r="C5">
        <f>Лист1!Q42</f>
        <v>18</v>
      </c>
    </row>
    <row r="6" spans="2:3" x14ac:dyDescent="0.25">
      <c r="B6" s="10" t="str">
        <f>Лист1!L43</f>
        <v>Появление альтернативных технологий</v>
      </c>
      <c r="C6" s="5">
        <f>Лист1!Q47</f>
        <v>52</v>
      </c>
    </row>
    <row r="7" spans="2:3" x14ac:dyDescent="0.25">
      <c r="B7" s="10" t="str">
        <f>Лист1!L48</f>
        <v>Рост числа объектов</v>
      </c>
      <c r="C7">
        <f>Лист1!Q52</f>
        <v>66.12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5"/>
  <sheetViews>
    <sheetView workbookViewId="0">
      <selection activeCell="C12" sqref="C12"/>
    </sheetView>
  </sheetViews>
  <sheetFormatPr defaultRowHeight="15" x14ac:dyDescent="0.25"/>
  <cols>
    <col min="2" max="2" width="32.7109375" customWidth="1"/>
  </cols>
  <sheetData>
    <row r="1" spans="2:3" x14ac:dyDescent="0.25">
      <c r="C1" t="s">
        <v>30</v>
      </c>
    </row>
    <row r="2" spans="2:3" x14ac:dyDescent="0.25">
      <c r="B2" t="s">
        <v>13</v>
      </c>
      <c r="C2">
        <f>'График сил'!D8</f>
        <v>370</v>
      </c>
    </row>
    <row r="3" spans="2:3" x14ac:dyDescent="0.25">
      <c r="B3" t="s">
        <v>3</v>
      </c>
      <c r="C3">
        <f>'График возможностей'!C8</f>
        <v>324</v>
      </c>
    </row>
    <row r="4" spans="2:3" x14ac:dyDescent="0.25">
      <c r="B4" t="s">
        <v>29</v>
      </c>
      <c r="C4">
        <f>'График слабостей'!C7</f>
        <v>210.38</v>
      </c>
    </row>
    <row r="5" spans="2:3" x14ac:dyDescent="0.25">
      <c r="B5" t="s">
        <v>4</v>
      </c>
      <c r="C5">
        <f>SUM('График угроз'!C4:C7)</f>
        <v>216.12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График сил</vt:lpstr>
      <vt:lpstr>График слабостей</vt:lpstr>
      <vt:lpstr>График возможностей</vt:lpstr>
      <vt:lpstr>График угроз</vt:lpstr>
      <vt:lpstr>Направления SWOT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swot-анализа в excel</dc:title>
  <dc:creator>Masterplans</dc:creator>
  <cp:keywords>шаблон swot-анализа в excel</cp:keywords>
  <cp:lastModifiedBy>Николай Журавлев</cp:lastModifiedBy>
  <dcterms:created xsi:type="dcterms:W3CDTF">2011-08-21T04:28:22Z</dcterms:created>
  <dcterms:modified xsi:type="dcterms:W3CDTF">2018-05-17T11:29:59Z</dcterms:modified>
</cp:coreProperties>
</file>